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专业奖学金发放" sheetId="1" r:id="rId1"/>
  </sheets>
  <definedNames>
    <definedName name="_xlnm._FilterDatabase" localSheetId="0" hidden="1">专业奖学金发放!$A$1:$M$268</definedName>
  </definedNames>
  <calcPr calcId="144525"/>
</workbook>
</file>

<file path=xl/sharedStrings.xml><?xml version="1.0" encoding="utf-8"?>
<sst xmlns="http://schemas.openxmlformats.org/spreadsheetml/2006/main" count="604" uniqueCount="369">
  <si>
    <t>2019-2020年资环学院专业奖学金发放</t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</si>
  <si>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</si>
  <si>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</si>
  <si>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</si>
  <si>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</si>
  <si>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</si>
  <si>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</si>
  <si>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</si>
  <si>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</si>
  <si>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</si>
  <si>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专业
名次</t>
  </si>
  <si>
    <t>专业
人数</t>
  </si>
  <si>
    <t>专业
排名</t>
  </si>
  <si>
    <t>金额</t>
  </si>
  <si>
    <t>2017011122</t>
  </si>
  <si>
    <t>蔡博慧</t>
  </si>
  <si>
    <t>地规1701</t>
  </si>
  <si>
    <t>2017011109</t>
  </si>
  <si>
    <t>陈旭阳</t>
  </si>
  <si>
    <t>2017011108</t>
  </si>
  <si>
    <t>马少伟</t>
  </si>
  <si>
    <t>2017010126</t>
  </si>
  <si>
    <t>侯承志</t>
  </si>
  <si>
    <t>2017011129</t>
  </si>
  <si>
    <t>孙景妍</t>
  </si>
  <si>
    <t>2017011103</t>
  </si>
  <si>
    <t>冯晓琳</t>
  </si>
  <si>
    <t>2017011112</t>
  </si>
  <si>
    <t>龚忠顺</t>
  </si>
  <si>
    <t>2017011105</t>
  </si>
  <si>
    <t>高宏宇</t>
  </si>
  <si>
    <t>2017011120</t>
  </si>
  <si>
    <t>韩艺</t>
  </si>
  <si>
    <t>2017011142</t>
  </si>
  <si>
    <t>邵子轩</t>
  </si>
  <si>
    <t>地信1701</t>
  </si>
  <si>
    <t>王泽宇</t>
  </si>
  <si>
    <t>地信1702</t>
  </si>
  <si>
    <t>姜时雨</t>
  </si>
  <si>
    <t>刘素芳</t>
  </si>
  <si>
    <t>张锐</t>
  </si>
  <si>
    <t>赵杼祺</t>
  </si>
  <si>
    <t>2017011138</t>
  </si>
  <si>
    <t>卢枰达</t>
  </si>
  <si>
    <t>李昱</t>
  </si>
  <si>
    <t>郭雯</t>
  </si>
  <si>
    <t>邓雅云</t>
  </si>
  <si>
    <t>2017011152</t>
  </si>
  <si>
    <t>万畅</t>
  </si>
  <si>
    <t>2017011156</t>
  </si>
  <si>
    <t>孙欣琪</t>
  </si>
  <si>
    <t>陈义勋</t>
  </si>
  <si>
    <t>2017011136</t>
  </si>
  <si>
    <t>贺晨瑞</t>
  </si>
  <si>
    <t>2017011151</t>
  </si>
  <si>
    <t>赵婷</t>
  </si>
  <si>
    <t>李敏</t>
  </si>
  <si>
    <t>环工1701</t>
  </si>
  <si>
    <t>谢谨裕</t>
  </si>
  <si>
    <t>环工1702</t>
  </si>
  <si>
    <t>宋恩</t>
  </si>
  <si>
    <t>王荣茂</t>
  </si>
  <si>
    <t>肖传岐</t>
  </si>
  <si>
    <t>蒋凡</t>
  </si>
  <si>
    <t>李佳倩</t>
  </si>
  <si>
    <t>潘建睿</t>
  </si>
  <si>
    <t>刘一迪</t>
  </si>
  <si>
    <t>杨雅迪</t>
  </si>
  <si>
    <t>刘译蔓</t>
  </si>
  <si>
    <t>崔嘉昊</t>
  </si>
  <si>
    <t>孙庆园</t>
  </si>
  <si>
    <t>陈梦娜</t>
  </si>
  <si>
    <t>王文娟</t>
  </si>
  <si>
    <t>张红凯</t>
  </si>
  <si>
    <t>黄锐</t>
  </si>
  <si>
    <t>华正东</t>
  </si>
  <si>
    <t>尤佳</t>
  </si>
  <si>
    <t>环科1701</t>
  </si>
  <si>
    <t>余晋贤</t>
  </si>
  <si>
    <t>冯迪星</t>
  </si>
  <si>
    <t>王璇</t>
  </si>
  <si>
    <t>周艳婷</t>
  </si>
  <si>
    <t>张帅雅</t>
  </si>
  <si>
    <t>徐爽</t>
  </si>
  <si>
    <t>寇诺</t>
  </si>
  <si>
    <t>刘梓彤</t>
  </si>
  <si>
    <t>张萍</t>
  </si>
  <si>
    <t>水保1702</t>
  </si>
  <si>
    <t>刘兰敏</t>
  </si>
  <si>
    <t>水保1701</t>
  </si>
  <si>
    <t>邹易</t>
  </si>
  <si>
    <t>水保1703</t>
  </si>
  <si>
    <t>广彗冰</t>
  </si>
  <si>
    <t>张泽瑜</t>
  </si>
  <si>
    <t>别宇静</t>
  </si>
  <si>
    <t>杜琳青</t>
  </si>
  <si>
    <t>周雪彤</t>
  </si>
  <si>
    <t>徐燕莹</t>
  </si>
  <si>
    <t>赵云龙</t>
  </si>
  <si>
    <t>赵雯</t>
  </si>
  <si>
    <t>张珮萱</t>
  </si>
  <si>
    <t>汤晓迪</t>
  </si>
  <si>
    <t>李潼亮</t>
  </si>
  <si>
    <t>敖登</t>
  </si>
  <si>
    <t>刘彦宁</t>
  </si>
  <si>
    <t>张昊</t>
  </si>
  <si>
    <t>安妮</t>
  </si>
  <si>
    <t>孙睿哲</t>
  </si>
  <si>
    <t>赵玉龙</t>
  </si>
  <si>
    <t>陆淑宁</t>
  </si>
  <si>
    <t>胡杭丽</t>
  </si>
  <si>
    <t>贾紫沫</t>
  </si>
  <si>
    <t>雷进田</t>
  </si>
  <si>
    <t>谭滔滔</t>
  </si>
  <si>
    <t>徐瑞</t>
  </si>
  <si>
    <t>王妮婼</t>
  </si>
  <si>
    <t>王艺轩</t>
  </si>
  <si>
    <t>资环1701</t>
  </si>
  <si>
    <t>张慕欣</t>
  </si>
  <si>
    <t>资环1702</t>
  </si>
  <si>
    <t>温新</t>
  </si>
  <si>
    <t>罗一诺</t>
  </si>
  <si>
    <t>黎佳慧</t>
  </si>
  <si>
    <t>陈雪瑶</t>
  </si>
  <si>
    <t>邱天逸</t>
  </si>
  <si>
    <t>曲婷</t>
  </si>
  <si>
    <t>祝慧</t>
  </si>
  <si>
    <t>蔡军</t>
  </si>
  <si>
    <t>席梦宁</t>
  </si>
  <si>
    <t>薛欣</t>
  </si>
  <si>
    <t>陈玉萌</t>
  </si>
  <si>
    <t>冯冰聪</t>
  </si>
  <si>
    <t>黎思岑</t>
  </si>
  <si>
    <t>王馨</t>
  </si>
  <si>
    <t>2018011905</t>
  </si>
  <si>
    <t>刘子怡</t>
  </si>
  <si>
    <t>地信1801</t>
  </si>
  <si>
    <t>2018011937</t>
  </si>
  <si>
    <t>王睿</t>
  </si>
  <si>
    <t>2018011970</t>
  </si>
  <si>
    <t>牟湘宁</t>
  </si>
  <si>
    <t>地信1802</t>
  </si>
  <si>
    <t>2018011903</t>
  </si>
  <si>
    <t>姜海晨</t>
  </si>
  <si>
    <t>2018011933</t>
  </si>
  <si>
    <t>申小凡</t>
  </si>
  <si>
    <t>2018011945</t>
  </si>
  <si>
    <t>田茜</t>
  </si>
  <si>
    <t>2018011972</t>
  </si>
  <si>
    <t>张杰琳</t>
  </si>
  <si>
    <t>2018011947</t>
  </si>
  <si>
    <t>张博轩</t>
  </si>
  <si>
    <t>2018011918</t>
  </si>
  <si>
    <t>张浡</t>
  </si>
  <si>
    <t>2018011942</t>
  </si>
  <si>
    <t>彭晓蕾</t>
  </si>
  <si>
    <t>2018011975</t>
  </si>
  <si>
    <t>高晓玉</t>
  </si>
  <si>
    <t>2018011969</t>
  </si>
  <si>
    <t>刘函</t>
  </si>
  <si>
    <t>2018011893</t>
  </si>
  <si>
    <t>周述鹏</t>
  </si>
  <si>
    <t>2018011913</t>
  </si>
  <si>
    <t>刘笑菲</t>
  </si>
  <si>
    <t>2018011963</t>
  </si>
  <si>
    <t>许紫含</t>
  </si>
  <si>
    <t>2018011976</t>
  </si>
  <si>
    <t>郭文静</t>
  </si>
  <si>
    <t>2018011927</t>
  </si>
  <si>
    <t>向昊黎</t>
  </si>
  <si>
    <t>2018011906</t>
  </si>
  <si>
    <t>郭一铭</t>
  </si>
  <si>
    <t>牛之祥</t>
  </si>
  <si>
    <t>水保1801</t>
  </si>
  <si>
    <t>李泽霖</t>
  </si>
  <si>
    <t>水保1803</t>
  </si>
  <si>
    <t>陈晓玉</t>
  </si>
  <si>
    <t>宋佳</t>
  </si>
  <si>
    <t>张新宇</t>
  </si>
  <si>
    <t>彭佩佩</t>
  </si>
  <si>
    <t>杨洲</t>
  </si>
  <si>
    <t>袁晨阳</t>
  </si>
  <si>
    <t>水保1802</t>
  </si>
  <si>
    <t>廖东亮</t>
  </si>
  <si>
    <t>付世琳</t>
  </si>
  <si>
    <t>胡文韬</t>
  </si>
  <si>
    <t>董媛媛</t>
  </si>
  <si>
    <t>曹佳</t>
  </si>
  <si>
    <t>王雪姣</t>
  </si>
  <si>
    <t>蔡泽康</t>
  </si>
  <si>
    <t>李夏浩祺</t>
  </si>
  <si>
    <t>唐堃</t>
  </si>
  <si>
    <t>张禹</t>
  </si>
  <si>
    <t>晏梓然</t>
  </si>
  <si>
    <t>唐海洋</t>
  </si>
  <si>
    <t>余倩</t>
  </si>
  <si>
    <t>韦有程</t>
  </si>
  <si>
    <t>陈圆佳</t>
  </si>
  <si>
    <t>张睿惇</t>
  </si>
  <si>
    <t>马璐璐</t>
  </si>
  <si>
    <t>徐肖阳</t>
  </si>
  <si>
    <t>张浩林</t>
  </si>
  <si>
    <t>刘艺文</t>
  </si>
  <si>
    <t>资环1802</t>
  </si>
  <si>
    <t>滕卓然</t>
  </si>
  <si>
    <t>廖茂园</t>
  </si>
  <si>
    <t>资环1801</t>
  </si>
  <si>
    <t>高闻哲</t>
  </si>
  <si>
    <t>甄乐铭</t>
  </si>
  <si>
    <t>张澜</t>
  </si>
  <si>
    <t>陈雪</t>
  </si>
  <si>
    <t>彭紫怡</t>
  </si>
  <si>
    <t>代清阳</t>
  </si>
  <si>
    <t>佘文婷</t>
  </si>
  <si>
    <t>邓永玺</t>
  </si>
  <si>
    <t>蒋源仁</t>
  </si>
  <si>
    <t>苟燕子</t>
  </si>
  <si>
    <t>古一鸣</t>
  </si>
  <si>
    <t>许均泽</t>
  </si>
  <si>
    <t>陈娟</t>
  </si>
  <si>
    <t>康召</t>
  </si>
  <si>
    <t>环科1801</t>
  </si>
  <si>
    <t>程希文</t>
  </si>
  <si>
    <t>张晓芳</t>
  </si>
  <si>
    <t>赵浩琳</t>
  </si>
  <si>
    <t>丁雨涵</t>
  </si>
  <si>
    <t>展翔宇</t>
  </si>
  <si>
    <t>王兴蕾</t>
  </si>
  <si>
    <t>张艺冉</t>
  </si>
  <si>
    <t>高煜潮</t>
  </si>
  <si>
    <t>姚念慈</t>
  </si>
  <si>
    <t>环工1801</t>
  </si>
  <si>
    <t>2018011877</t>
  </si>
  <si>
    <t>蒋恩莉</t>
  </si>
  <si>
    <t>环工1802</t>
  </si>
  <si>
    <t>王晗炜</t>
  </si>
  <si>
    <t>2018011843</t>
  </si>
  <si>
    <t>2018011857</t>
  </si>
  <si>
    <t>赵泽宇</t>
  </si>
  <si>
    <t>刘为</t>
  </si>
  <si>
    <t>2018011871</t>
  </si>
  <si>
    <t>陈坤</t>
  </si>
  <si>
    <t>2018011879</t>
  </si>
  <si>
    <t>谢慧伊</t>
  </si>
  <si>
    <t>黄楠</t>
  </si>
  <si>
    <t>王飞飞</t>
  </si>
  <si>
    <t>2018011701</t>
  </si>
  <si>
    <t>罗梦瑶</t>
  </si>
  <si>
    <t>刘佳丽</t>
  </si>
  <si>
    <t>任鹏羽</t>
  </si>
  <si>
    <t>2018011874</t>
  </si>
  <si>
    <t>赵珂悦</t>
  </si>
  <si>
    <t>2018011818</t>
  </si>
  <si>
    <t>李昱童</t>
  </si>
  <si>
    <t>2018011872</t>
  </si>
  <si>
    <t>张荣</t>
  </si>
  <si>
    <t>谭添才</t>
  </si>
  <si>
    <t>郭正雄</t>
  </si>
  <si>
    <t>余思玉</t>
  </si>
  <si>
    <t>地规1801</t>
  </si>
  <si>
    <t>杨雨萌</t>
  </si>
  <si>
    <t>陈羿辰</t>
  </si>
  <si>
    <t>汪楷</t>
  </si>
  <si>
    <t>黄小妹</t>
  </si>
  <si>
    <t>周晓涵</t>
  </si>
  <si>
    <t>岳蓉</t>
  </si>
  <si>
    <t>刘治远</t>
  </si>
  <si>
    <t>张怡宁</t>
  </si>
  <si>
    <t>地信1901</t>
  </si>
  <si>
    <t>宋云丽</t>
  </si>
  <si>
    <t>严长超</t>
  </si>
  <si>
    <t>朱凯元</t>
  </si>
  <si>
    <t>朱琳</t>
  </si>
  <si>
    <t>张子玉</t>
  </si>
  <si>
    <t>张可妍</t>
  </si>
  <si>
    <t>高驭洋</t>
  </si>
  <si>
    <t>2019011738</t>
  </si>
  <si>
    <t>胡恩典</t>
  </si>
  <si>
    <t>环工类1904</t>
  </si>
  <si>
    <t>2019011681</t>
  </si>
  <si>
    <t>魏雨晨</t>
  </si>
  <si>
    <t>环工类1902</t>
  </si>
  <si>
    <t>2019011739</t>
  </si>
  <si>
    <t>王宇凡</t>
  </si>
  <si>
    <t>黄千恩</t>
  </si>
  <si>
    <t>环工类1901</t>
  </si>
  <si>
    <t>2019011693</t>
  </si>
  <si>
    <t>张鑫鹏</t>
  </si>
  <si>
    <t>陈嘉雯</t>
  </si>
  <si>
    <t>环工类1903</t>
  </si>
  <si>
    <t>2019011675</t>
  </si>
  <si>
    <t>于泳</t>
  </si>
  <si>
    <t>陆美倩</t>
  </si>
  <si>
    <t>杜运田</t>
  </si>
  <si>
    <t>2019011683</t>
  </si>
  <si>
    <t>张普兴</t>
  </si>
  <si>
    <t>郝靳晔</t>
  </si>
  <si>
    <t>2019011696</t>
  </si>
  <si>
    <t>梁嘉良</t>
  </si>
  <si>
    <t>陈国华</t>
  </si>
  <si>
    <t>肖文琰</t>
  </si>
  <si>
    <t>李蓉</t>
  </si>
  <si>
    <t>穆慧智</t>
  </si>
  <si>
    <t>王宇霏</t>
  </si>
  <si>
    <t>2019011694</t>
  </si>
  <si>
    <t>郭章玺</t>
  </si>
  <si>
    <t>闫程赫</t>
  </si>
  <si>
    <t>2019011730</t>
  </si>
  <si>
    <t>马语晗</t>
  </si>
  <si>
    <t>刘伊卓</t>
  </si>
  <si>
    <t>饶淼媛</t>
  </si>
  <si>
    <t>郑雪杉</t>
  </si>
  <si>
    <t>2019011728</t>
  </si>
  <si>
    <t>陈子怡</t>
  </si>
  <si>
    <t>尹业然</t>
  </si>
  <si>
    <t>2019011676</t>
  </si>
  <si>
    <t>郭倩</t>
  </si>
  <si>
    <t>汪鑫</t>
  </si>
  <si>
    <t>张俊欣</t>
  </si>
  <si>
    <t>2019011672</t>
  </si>
  <si>
    <t>刘若辰</t>
  </si>
  <si>
    <t>2019011691</t>
  </si>
  <si>
    <t>张智勃</t>
  </si>
  <si>
    <t>唐婵</t>
  </si>
  <si>
    <t>2019011688</t>
  </si>
  <si>
    <t>潘致知</t>
  </si>
  <si>
    <t>覃琦媛</t>
  </si>
  <si>
    <t>2019011695</t>
  </si>
  <si>
    <t>唐雨嘉</t>
  </si>
  <si>
    <t>王坜帆</t>
  </si>
  <si>
    <t>段胜丹</t>
  </si>
  <si>
    <t>水保1902</t>
  </si>
  <si>
    <t>麻悦媛</t>
  </si>
  <si>
    <t>水保1901</t>
  </si>
  <si>
    <t>范鹏飞</t>
  </si>
  <si>
    <t>王佳佳</t>
  </si>
  <si>
    <t>殷泰龙</t>
  </si>
  <si>
    <t>水保1903</t>
  </si>
  <si>
    <t>龙思宇</t>
  </si>
  <si>
    <t>王涵宇</t>
  </si>
  <si>
    <t>王宇</t>
  </si>
  <si>
    <t>谢佳柏</t>
  </si>
  <si>
    <t>吴白玉</t>
  </si>
  <si>
    <t>汪良</t>
  </si>
  <si>
    <t>莫佳佳</t>
  </si>
  <si>
    <t>2019011830</t>
  </si>
  <si>
    <t>于晓</t>
  </si>
  <si>
    <t>童博雅</t>
  </si>
  <si>
    <t>解曼西</t>
  </si>
  <si>
    <t>延楠楠</t>
  </si>
  <si>
    <t>刘丽婷</t>
  </si>
  <si>
    <t>盛翰苑</t>
  </si>
  <si>
    <t>邹庭润</t>
  </si>
  <si>
    <t>唐梓耀</t>
  </si>
  <si>
    <t>曹家仪</t>
  </si>
  <si>
    <t>乐海燕</t>
  </si>
  <si>
    <t>资环1901</t>
  </si>
  <si>
    <t>何康茗</t>
  </si>
  <si>
    <t>苏芷民</t>
  </si>
  <si>
    <t>资环1902</t>
  </si>
  <si>
    <t>张思琦</t>
  </si>
  <si>
    <t>梁凯霖</t>
  </si>
  <si>
    <t>刘子涵</t>
  </si>
  <si>
    <t>方泽钜</t>
  </si>
  <si>
    <t>雷玉婷</t>
  </si>
  <si>
    <t>马浩哲</t>
  </si>
  <si>
    <t>郭润丰</t>
  </si>
  <si>
    <t>童鑫鹏</t>
  </si>
  <si>
    <t>沈锡麟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</si>
</sst>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0_);[Red]\(0\)"/>
    <numFmt numFmtId="179" formatCode="0.0%"/>
  </numFmts>
  <fonts count="29">
    <font>
      <sz val="12"/>
      <color theme="1"/>
      <name val="宋体"/>
      <charset val="134"/>
      <scheme val="minor"/>
    </font>
    <font>
      <sz val="11"/>
      <name val="微软雅黑"/>
      <charset val="134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微软雅黑"/>
      <charset val="134"/>
    </font>
    <font>
      <sz val="12"/>
      <color rgb="FF000000"/>
      <name val="微软雅黑"/>
      <charset val="134"/>
    </font>
    <font>
      <sz val="11"/>
      <color theme="1"/>
      <name val="微软雅黑"/>
      <charset val="134"/>
    </font>
    <font>
      <sz val="11"/>
      <name val="Microsoft YaHei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5" borderId="10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9" borderId="6" applyNumberFormat="0" applyAlignment="0" applyProtection="0">
      <alignment vertical="center"/>
    </xf>
    <xf numFmtId="0" fontId="27" fillId="19" borderId="5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0" borderId="0">
      <protection locked="0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Border="1" applyAlignment="1" applyProtection="1">
      <alignment horizontal="center" vertical="center" wrapText="1"/>
    </xf>
    <xf numFmtId="49" fontId="4" fillId="0" borderId="1" xfId="49" applyNumberFormat="1" applyFont="1" applyBorder="1" applyAlignment="1" applyProtection="1">
      <alignment horizontal="center" vertical="center" wrapText="1"/>
    </xf>
    <xf numFmtId="177" fontId="4" fillId="0" borderId="1" xfId="49" applyNumberFormat="1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0" xfId="0" applyNumberFormat="1" applyFont="1" applyBorder="1" applyAlignment="1">
      <alignment vertical="center"/>
    </xf>
    <xf numFmtId="0" fontId="5" fillId="0" borderId="0" xfId="0" applyNumberFormat="1" applyFont="1" applyAlignment="1">
      <alignment vertical="center"/>
    </xf>
    <xf numFmtId="179" fontId="1" fillId="0" borderId="1" xfId="11" applyNumberFormat="1" applyFont="1" applyFill="1" applyBorder="1" applyAlignment="1" applyProtection="1">
      <alignment horizontal="center" vertical="center" wrapText="1"/>
    </xf>
    <xf numFmtId="0" fontId="1" fillId="0" borderId="3" xfId="49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49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8" fontId="1" fillId="0" borderId="1" xfId="49" applyNumberFormat="1" applyFont="1" applyFill="1" applyBorder="1" applyAlignment="1" applyProtection="1">
      <alignment horizontal="center" vertical="center"/>
    </xf>
    <xf numFmtId="178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/>
    </xf>
    <xf numFmtId="0" fontId="1" fillId="0" borderId="1" xfId="49" applyNumberFormat="1" applyFont="1" applyFill="1" applyBorder="1" applyAlignment="1" applyProtection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1" xfId="49" applyFont="1" applyFill="1" applyBorder="1" applyAlignment="1" applyProtection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"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68"/>
  <sheetViews>
    <sheetView tabSelected="1" zoomScale="90" zoomScaleNormal="90" workbookViewId="0">
      <selection activeCell="N16" sqref="N16"/>
    </sheetView>
  </sheetViews>
  <sheetFormatPr defaultColWidth="9" defaultRowHeight="14.25"/>
  <cols>
    <col min="1" max="1" width="7.75" customWidth="1"/>
    <col min="2" max="2" width="13.75" customWidth="1"/>
    <col min="3" max="3" width="20.375" customWidth="1"/>
    <col min="4" max="4" width="10.375" customWidth="1"/>
    <col min="5" max="5" width="14.25" customWidth="1"/>
    <col min="6" max="11" width="6.625" customWidth="1"/>
    <col min="12" max="12" width="10.25" style="5" customWidth="1"/>
    <col min="13" max="13" width="8.75" customWidth="1"/>
    <col min="14" max="14" width="12.875" customWidth="1"/>
    <col min="15" max="24" width="9.25" customWidth="1"/>
  </cols>
  <sheetData>
    <row r="1" ht="58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</row>
    <row r="2" ht="37.5" customHeight="1" spans="1:24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7" t="s">
        <v>10</v>
      </c>
      <c r="K2" s="7" t="s">
        <v>11</v>
      </c>
      <c r="L2" s="15" t="s">
        <v>12</v>
      </c>
      <c r="M2" s="7" t="s">
        <v>13</v>
      </c>
      <c r="N2" s="16"/>
      <c r="O2" s="17"/>
      <c r="P2" s="17"/>
      <c r="Q2" s="17"/>
      <c r="R2" s="17"/>
      <c r="S2" s="17"/>
      <c r="T2" s="17"/>
      <c r="U2" s="17"/>
      <c r="V2" s="17"/>
      <c r="W2" s="17"/>
      <c r="X2" s="17"/>
    </row>
    <row r="3" s="1" customFormat="1" ht="16.5" spans="1:24">
      <c r="A3" s="10">
        <v>1</v>
      </c>
      <c r="B3" s="10" t="s">
        <v>14</v>
      </c>
      <c r="C3" s="11" t="s">
        <v>15</v>
      </c>
      <c r="D3" s="11">
        <v>2017</v>
      </c>
      <c r="E3" s="11" t="s">
        <v>16</v>
      </c>
      <c r="F3" s="12">
        <v>9.4</v>
      </c>
      <c r="G3" s="12">
        <v>75.38</v>
      </c>
      <c r="H3" s="12">
        <v>4.49</v>
      </c>
      <c r="I3" s="12">
        <f t="shared" ref="I3:I11" si="0">F3+G3+H3</f>
        <v>89.27</v>
      </c>
      <c r="J3" s="11">
        <v>1</v>
      </c>
      <c r="K3" s="11">
        <v>33</v>
      </c>
      <c r="L3" s="18">
        <f t="shared" ref="L3:L11" si="1">J3/K3</f>
        <v>0.0303030303030303</v>
      </c>
      <c r="M3" s="19">
        <v>2000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="1" customFormat="1" ht="16.5" spans="1:24">
      <c r="A4" s="10">
        <v>2</v>
      </c>
      <c r="B4" s="10" t="s">
        <v>17</v>
      </c>
      <c r="C4" s="11" t="s">
        <v>18</v>
      </c>
      <c r="D4" s="11">
        <v>2017</v>
      </c>
      <c r="E4" s="11" t="s">
        <v>16</v>
      </c>
      <c r="F4" s="12">
        <v>8.8</v>
      </c>
      <c r="G4" s="12">
        <v>74.03</v>
      </c>
      <c r="H4" s="12">
        <v>4.25</v>
      </c>
      <c r="I4" s="12">
        <f t="shared" si="0"/>
        <v>87.08</v>
      </c>
      <c r="J4" s="11">
        <v>2</v>
      </c>
      <c r="K4" s="11">
        <v>33</v>
      </c>
      <c r="L4" s="18">
        <f t="shared" si="1"/>
        <v>0.0606060606060606</v>
      </c>
      <c r="M4" s="21">
        <v>2000</v>
      </c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="1" customFormat="1" ht="16.5" spans="1:24">
      <c r="A5" s="10">
        <v>3</v>
      </c>
      <c r="B5" s="10" t="s">
        <v>19</v>
      </c>
      <c r="C5" s="11" t="s">
        <v>20</v>
      </c>
      <c r="D5" s="11">
        <v>2017</v>
      </c>
      <c r="E5" s="11" t="s">
        <v>16</v>
      </c>
      <c r="F5" s="12">
        <v>9.4</v>
      </c>
      <c r="G5" s="12">
        <v>70.298</v>
      </c>
      <c r="H5" s="12">
        <v>6.864</v>
      </c>
      <c r="I5" s="12">
        <f t="shared" si="0"/>
        <v>86.562</v>
      </c>
      <c r="J5" s="11">
        <v>3</v>
      </c>
      <c r="K5" s="11">
        <v>33</v>
      </c>
      <c r="L5" s="18">
        <f t="shared" si="1"/>
        <v>0.0909090909090909</v>
      </c>
      <c r="M5" s="21">
        <v>2000</v>
      </c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</row>
    <row r="6" s="1" customFormat="1" ht="16.5" spans="1:24">
      <c r="A6" s="10">
        <v>4</v>
      </c>
      <c r="B6" s="10" t="s">
        <v>21</v>
      </c>
      <c r="C6" s="11" t="s">
        <v>22</v>
      </c>
      <c r="D6" s="11">
        <v>2017</v>
      </c>
      <c r="E6" s="11" t="s">
        <v>16</v>
      </c>
      <c r="F6" s="12">
        <v>9.5</v>
      </c>
      <c r="G6" s="12">
        <v>72.3</v>
      </c>
      <c r="H6" s="12">
        <v>4.58</v>
      </c>
      <c r="I6" s="12">
        <f t="shared" si="0"/>
        <v>86.38</v>
      </c>
      <c r="J6" s="11">
        <v>4</v>
      </c>
      <c r="K6" s="11">
        <v>33</v>
      </c>
      <c r="L6" s="18">
        <f t="shared" si="1"/>
        <v>0.121212121212121</v>
      </c>
      <c r="M6" s="21">
        <v>1500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="1" customFormat="1" ht="16.5" spans="1:24">
      <c r="A7" s="10">
        <v>5</v>
      </c>
      <c r="B7" s="10" t="s">
        <v>23</v>
      </c>
      <c r="C7" s="11" t="s">
        <v>24</v>
      </c>
      <c r="D7" s="11">
        <v>2017</v>
      </c>
      <c r="E7" s="11" t="s">
        <v>16</v>
      </c>
      <c r="F7" s="12">
        <v>7.9</v>
      </c>
      <c r="G7" s="12">
        <v>71.99</v>
      </c>
      <c r="H7" s="12">
        <v>6.1</v>
      </c>
      <c r="I7" s="12">
        <f t="shared" si="0"/>
        <v>85.99</v>
      </c>
      <c r="J7" s="11">
        <v>5</v>
      </c>
      <c r="K7" s="11">
        <v>33</v>
      </c>
      <c r="L7" s="18">
        <f t="shared" si="1"/>
        <v>0.151515151515152</v>
      </c>
      <c r="M7" s="21">
        <v>1500</v>
      </c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="1" customFormat="1" ht="16.5" spans="1:24">
      <c r="A8" s="10">
        <v>6</v>
      </c>
      <c r="B8" s="10" t="s">
        <v>25</v>
      </c>
      <c r="C8" s="11" t="s">
        <v>26</v>
      </c>
      <c r="D8" s="11">
        <v>2017</v>
      </c>
      <c r="E8" s="11" t="s">
        <v>16</v>
      </c>
      <c r="F8" s="12">
        <v>8.3</v>
      </c>
      <c r="G8" s="12">
        <v>72.366</v>
      </c>
      <c r="H8" s="12">
        <v>4.741</v>
      </c>
      <c r="I8" s="12">
        <f t="shared" si="0"/>
        <v>85.407</v>
      </c>
      <c r="J8" s="11">
        <v>6</v>
      </c>
      <c r="K8" s="11">
        <v>33</v>
      </c>
      <c r="L8" s="18">
        <f t="shared" si="1"/>
        <v>0.181818181818182</v>
      </c>
      <c r="M8" s="21">
        <v>1500</v>
      </c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</row>
    <row r="9" s="1" customFormat="1" ht="16.5" spans="1:24">
      <c r="A9" s="10">
        <v>7</v>
      </c>
      <c r="B9" s="10" t="s">
        <v>27</v>
      </c>
      <c r="C9" s="11" t="s">
        <v>28</v>
      </c>
      <c r="D9" s="11">
        <v>2017</v>
      </c>
      <c r="E9" s="11" t="s">
        <v>16</v>
      </c>
      <c r="F9" s="12">
        <v>9.3</v>
      </c>
      <c r="G9" s="12">
        <v>70.68</v>
      </c>
      <c r="H9" s="12">
        <v>4.96</v>
      </c>
      <c r="I9" s="12">
        <f t="shared" si="0"/>
        <v>84.94</v>
      </c>
      <c r="J9" s="11">
        <v>7</v>
      </c>
      <c r="K9" s="11">
        <v>33</v>
      </c>
      <c r="L9" s="18">
        <f t="shared" si="1"/>
        <v>0.212121212121212</v>
      </c>
      <c r="M9" s="22">
        <v>1000</v>
      </c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s="1" customFormat="1" ht="16.5" spans="1:24">
      <c r="A10" s="10">
        <v>8</v>
      </c>
      <c r="B10" s="10" t="s">
        <v>29</v>
      </c>
      <c r="C10" s="11" t="s">
        <v>30</v>
      </c>
      <c r="D10" s="11">
        <v>2017</v>
      </c>
      <c r="E10" s="11" t="s">
        <v>16</v>
      </c>
      <c r="F10" s="12">
        <v>8.8</v>
      </c>
      <c r="G10" s="12">
        <v>70.47</v>
      </c>
      <c r="H10" s="12">
        <v>4.6</v>
      </c>
      <c r="I10" s="12">
        <f t="shared" si="0"/>
        <v>83.87</v>
      </c>
      <c r="J10" s="11">
        <v>8</v>
      </c>
      <c r="K10" s="11">
        <v>33</v>
      </c>
      <c r="L10" s="18">
        <f t="shared" si="1"/>
        <v>0.242424242424242</v>
      </c>
      <c r="M10" s="22">
        <v>1000</v>
      </c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</row>
    <row r="11" s="1" customFormat="1" ht="16.5" spans="1:24">
      <c r="A11" s="10">
        <v>9</v>
      </c>
      <c r="B11" s="10" t="s">
        <v>31</v>
      </c>
      <c r="C11" s="11" t="s">
        <v>32</v>
      </c>
      <c r="D11" s="11">
        <v>2017</v>
      </c>
      <c r="E11" s="11" t="s">
        <v>16</v>
      </c>
      <c r="F11" s="12">
        <v>8.14</v>
      </c>
      <c r="G11" s="12">
        <v>71.3288</v>
      </c>
      <c r="H11" s="12">
        <v>4.322</v>
      </c>
      <c r="I11" s="12">
        <f t="shared" si="0"/>
        <v>83.7908</v>
      </c>
      <c r="J11" s="11">
        <v>9</v>
      </c>
      <c r="K11" s="11">
        <v>33</v>
      </c>
      <c r="L11" s="18">
        <f t="shared" si="1"/>
        <v>0.272727272727273</v>
      </c>
      <c r="M11" s="22">
        <v>1000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="1" customFormat="1" ht="16.5" spans="1:24">
      <c r="A12" s="10">
        <v>34</v>
      </c>
      <c r="B12" s="10" t="s">
        <v>33</v>
      </c>
      <c r="C12" s="11" t="s">
        <v>34</v>
      </c>
      <c r="D12" s="11">
        <v>2017</v>
      </c>
      <c r="E12" s="11" t="s">
        <v>35</v>
      </c>
      <c r="F12" s="12">
        <v>10</v>
      </c>
      <c r="G12" s="12">
        <v>77.79</v>
      </c>
      <c r="H12" s="12">
        <v>4.05</v>
      </c>
      <c r="I12" s="12">
        <f t="shared" ref="I12:I26" si="2">F12+G12+H12</f>
        <v>91.84</v>
      </c>
      <c r="J12" s="11">
        <v>1</v>
      </c>
      <c r="K12" s="11">
        <v>50</v>
      </c>
      <c r="L12" s="18">
        <f t="shared" ref="L12:L26" si="3">J12/K12</f>
        <v>0.02</v>
      </c>
      <c r="M12" s="21">
        <v>2000</v>
      </c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3" s="1" customFormat="1" ht="16.5" spans="1:24">
      <c r="A13" s="10">
        <v>35</v>
      </c>
      <c r="B13" s="10">
        <v>2017011101</v>
      </c>
      <c r="C13" s="11" t="s">
        <v>36</v>
      </c>
      <c r="D13" s="11">
        <v>2017</v>
      </c>
      <c r="E13" s="11" t="s">
        <v>37</v>
      </c>
      <c r="F13" s="12">
        <v>8</v>
      </c>
      <c r="G13" s="12">
        <v>77.9</v>
      </c>
      <c r="H13" s="12">
        <v>4.28</v>
      </c>
      <c r="I13" s="12">
        <f t="shared" si="2"/>
        <v>90.18</v>
      </c>
      <c r="J13" s="11">
        <v>2</v>
      </c>
      <c r="K13" s="11">
        <v>50</v>
      </c>
      <c r="L13" s="18">
        <f t="shared" si="3"/>
        <v>0.04</v>
      </c>
      <c r="M13" s="21">
        <v>2000</v>
      </c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</row>
    <row r="14" s="1" customFormat="1" ht="16.5" spans="1:24">
      <c r="A14" s="10">
        <v>36</v>
      </c>
      <c r="B14" s="10">
        <v>2017011092</v>
      </c>
      <c r="C14" s="11" t="s">
        <v>38</v>
      </c>
      <c r="D14" s="11">
        <v>2017</v>
      </c>
      <c r="E14" s="11" t="s">
        <v>37</v>
      </c>
      <c r="F14" s="12">
        <v>8.9</v>
      </c>
      <c r="G14" s="12">
        <v>76.36</v>
      </c>
      <c r="H14" s="12">
        <v>4.65</v>
      </c>
      <c r="I14" s="12">
        <f t="shared" si="2"/>
        <v>89.91</v>
      </c>
      <c r="J14" s="11">
        <v>3</v>
      </c>
      <c r="K14" s="11">
        <v>50</v>
      </c>
      <c r="L14" s="18">
        <f t="shared" si="3"/>
        <v>0.06</v>
      </c>
      <c r="M14" s="21">
        <v>2000</v>
      </c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</row>
    <row r="15" s="1" customFormat="1" ht="16.5" spans="1:24">
      <c r="A15" s="10">
        <v>37</v>
      </c>
      <c r="B15" s="10">
        <v>2017011091</v>
      </c>
      <c r="C15" s="11" t="s">
        <v>39</v>
      </c>
      <c r="D15" s="11">
        <v>2017</v>
      </c>
      <c r="E15" s="11" t="s">
        <v>37</v>
      </c>
      <c r="F15" s="12">
        <v>9.3</v>
      </c>
      <c r="G15" s="12">
        <v>75.06</v>
      </c>
      <c r="H15" s="12">
        <v>4.38</v>
      </c>
      <c r="I15" s="12">
        <f t="shared" si="2"/>
        <v>88.74</v>
      </c>
      <c r="J15" s="11">
        <v>4</v>
      </c>
      <c r="K15" s="11">
        <v>50</v>
      </c>
      <c r="L15" s="18">
        <f t="shared" si="3"/>
        <v>0.08</v>
      </c>
      <c r="M15" s="21">
        <v>2000</v>
      </c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</row>
    <row r="16" s="1" customFormat="1" ht="16.5" spans="1:24">
      <c r="A16" s="10">
        <v>38</v>
      </c>
      <c r="B16" s="10">
        <v>2017011088</v>
      </c>
      <c r="C16" s="11" t="s">
        <v>40</v>
      </c>
      <c r="D16" s="11">
        <v>2017</v>
      </c>
      <c r="E16" s="11" t="s">
        <v>37</v>
      </c>
      <c r="F16" s="12">
        <v>7.76</v>
      </c>
      <c r="G16" s="12">
        <v>76.16</v>
      </c>
      <c r="H16" s="12">
        <v>4.47</v>
      </c>
      <c r="I16" s="12">
        <f t="shared" si="2"/>
        <v>88.39</v>
      </c>
      <c r="J16" s="11">
        <v>5</v>
      </c>
      <c r="K16" s="11">
        <v>50</v>
      </c>
      <c r="L16" s="18">
        <f t="shared" si="3"/>
        <v>0.1</v>
      </c>
      <c r="M16" s="21">
        <v>2000</v>
      </c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="1" customFormat="1" ht="16.5" spans="1:24">
      <c r="A17" s="10">
        <v>39</v>
      </c>
      <c r="B17" s="10">
        <v>2017011098</v>
      </c>
      <c r="C17" s="11" t="s">
        <v>41</v>
      </c>
      <c r="D17" s="11">
        <v>2017</v>
      </c>
      <c r="E17" s="11" t="s">
        <v>37</v>
      </c>
      <c r="F17" s="12">
        <v>8.7</v>
      </c>
      <c r="G17" s="12">
        <v>74.71</v>
      </c>
      <c r="H17" s="12">
        <v>4.79</v>
      </c>
      <c r="I17" s="12">
        <f t="shared" si="2"/>
        <v>88.2</v>
      </c>
      <c r="J17" s="11">
        <v>6</v>
      </c>
      <c r="K17" s="11">
        <v>50</v>
      </c>
      <c r="L17" s="18">
        <f t="shared" si="3"/>
        <v>0.12</v>
      </c>
      <c r="M17" s="21">
        <v>1500</v>
      </c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="1" customFormat="1" ht="16.5" spans="1:24">
      <c r="A18" s="10">
        <v>40</v>
      </c>
      <c r="B18" s="10" t="s">
        <v>42</v>
      </c>
      <c r="C18" s="11" t="s">
        <v>43</v>
      </c>
      <c r="D18" s="11">
        <v>2017</v>
      </c>
      <c r="E18" s="11" t="s">
        <v>35</v>
      </c>
      <c r="F18" s="12">
        <v>7.5</v>
      </c>
      <c r="G18" s="12">
        <v>76.17</v>
      </c>
      <c r="H18" s="12">
        <v>4.26</v>
      </c>
      <c r="I18" s="12">
        <f t="shared" si="2"/>
        <v>87.93</v>
      </c>
      <c r="J18" s="11">
        <v>7</v>
      </c>
      <c r="K18" s="11">
        <v>50</v>
      </c>
      <c r="L18" s="18">
        <f t="shared" si="3"/>
        <v>0.14</v>
      </c>
      <c r="M18" s="21">
        <v>1500</v>
      </c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="1" customFormat="1" ht="16.5" spans="1:24">
      <c r="A19" s="10">
        <v>41</v>
      </c>
      <c r="B19" s="10">
        <v>2017011089</v>
      </c>
      <c r="C19" s="11" t="s">
        <v>44</v>
      </c>
      <c r="D19" s="11">
        <v>2017</v>
      </c>
      <c r="E19" s="11" t="s">
        <v>37</v>
      </c>
      <c r="F19" s="12">
        <v>7.3</v>
      </c>
      <c r="G19" s="12">
        <v>75.27</v>
      </c>
      <c r="H19" s="12">
        <v>4.79</v>
      </c>
      <c r="I19" s="12">
        <f t="shared" si="2"/>
        <v>87.36</v>
      </c>
      <c r="J19" s="11">
        <v>8</v>
      </c>
      <c r="K19" s="11">
        <v>50</v>
      </c>
      <c r="L19" s="18">
        <f t="shared" si="3"/>
        <v>0.16</v>
      </c>
      <c r="M19" s="21">
        <v>1500</v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</row>
    <row r="20" s="1" customFormat="1" ht="16.5" spans="1:24">
      <c r="A20" s="10">
        <v>42</v>
      </c>
      <c r="B20" s="10">
        <v>2017011094</v>
      </c>
      <c r="C20" s="11" t="s">
        <v>45</v>
      </c>
      <c r="D20" s="11">
        <v>2017</v>
      </c>
      <c r="E20" s="11" t="s">
        <v>37</v>
      </c>
      <c r="F20" s="12">
        <v>7</v>
      </c>
      <c r="G20" s="12">
        <v>75.54</v>
      </c>
      <c r="H20" s="12">
        <v>4.65</v>
      </c>
      <c r="I20" s="12">
        <f t="shared" si="2"/>
        <v>87.19</v>
      </c>
      <c r="J20" s="11">
        <v>9</v>
      </c>
      <c r="K20" s="11">
        <v>50</v>
      </c>
      <c r="L20" s="18">
        <f t="shared" si="3"/>
        <v>0.18</v>
      </c>
      <c r="M20" s="21">
        <v>1500</v>
      </c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</row>
    <row r="21" s="1" customFormat="1" ht="16.5" spans="1:24">
      <c r="A21" s="10">
        <v>43</v>
      </c>
      <c r="B21" s="10">
        <v>2017011125</v>
      </c>
      <c r="C21" s="11" t="s">
        <v>46</v>
      </c>
      <c r="D21" s="11">
        <v>2017</v>
      </c>
      <c r="E21" s="11" t="s">
        <v>37</v>
      </c>
      <c r="F21" s="12">
        <v>8.2</v>
      </c>
      <c r="G21" s="12">
        <v>73.42</v>
      </c>
      <c r="H21" s="12">
        <v>4.76</v>
      </c>
      <c r="I21" s="12">
        <f t="shared" si="2"/>
        <v>86.38</v>
      </c>
      <c r="J21" s="11">
        <v>10</v>
      </c>
      <c r="K21" s="11">
        <v>50</v>
      </c>
      <c r="L21" s="18">
        <f t="shared" si="3"/>
        <v>0.2</v>
      </c>
      <c r="M21" s="21">
        <v>1500</v>
      </c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</row>
    <row r="22" s="1" customFormat="1" ht="16.5" spans="1:24">
      <c r="A22" s="10">
        <v>44</v>
      </c>
      <c r="B22" s="10" t="s">
        <v>47</v>
      </c>
      <c r="C22" s="11" t="s">
        <v>48</v>
      </c>
      <c r="D22" s="11">
        <v>2017</v>
      </c>
      <c r="E22" s="11" t="s">
        <v>35</v>
      </c>
      <c r="F22" s="12">
        <v>9.2</v>
      </c>
      <c r="G22" s="12">
        <v>72.35</v>
      </c>
      <c r="H22" s="12">
        <v>4.78</v>
      </c>
      <c r="I22" s="12">
        <f t="shared" si="2"/>
        <v>86.33</v>
      </c>
      <c r="J22" s="11">
        <v>11</v>
      </c>
      <c r="K22" s="11">
        <v>50</v>
      </c>
      <c r="L22" s="18">
        <f t="shared" si="3"/>
        <v>0.22</v>
      </c>
      <c r="M22" s="22">
        <v>1000</v>
      </c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</row>
    <row r="23" s="1" customFormat="1" ht="16.5" spans="1:24">
      <c r="A23" s="10">
        <v>45</v>
      </c>
      <c r="B23" s="10" t="s">
        <v>49</v>
      </c>
      <c r="C23" s="11" t="s">
        <v>50</v>
      </c>
      <c r="D23" s="11">
        <v>2017</v>
      </c>
      <c r="E23" s="11" t="s">
        <v>35</v>
      </c>
      <c r="F23" s="12">
        <v>7</v>
      </c>
      <c r="G23" s="12">
        <v>74.74</v>
      </c>
      <c r="H23" s="12">
        <v>4.2</v>
      </c>
      <c r="I23" s="12">
        <f t="shared" si="2"/>
        <v>85.94</v>
      </c>
      <c r="J23" s="11">
        <v>12</v>
      </c>
      <c r="K23" s="11">
        <v>50</v>
      </c>
      <c r="L23" s="18">
        <f t="shared" si="3"/>
        <v>0.24</v>
      </c>
      <c r="M23" s="22">
        <v>1000</v>
      </c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="1" customFormat="1" ht="16.5" spans="1:24">
      <c r="A24" s="10">
        <v>46</v>
      </c>
      <c r="B24" s="10">
        <v>2017011113</v>
      </c>
      <c r="C24" s="11" t="s">
        <v>51</v>
      </c>
      <c r="D24" s="11">
        <v>2017</v>
      </c>
      <c r="E24" s="11" t="s">
        <v>37</v>
      </c>
      <c r="F24" s="12">
        <v>8.2</v>
      </c>
      <c r="G24" s="12">
        <v>73.01</v>
      </c>
      <c r="H24" s="12">
        <v>4.33</v>
      </c>
      <c r="I24" s="12">
        <f t="shared" si="2"/>
        <v>85.54</v>
      </c>
      <c r="J24" s="11">
        <v>13</v>
      </c>
      <c r="K24" s="11">
        <v>50</v>
      </c>
      <c r="L24" s="18">
        <f t="shared" si="3"/>
        <v>0.26</v>
      </c>
      <c r="M24" s="22">
        <v>1000</v>
      </c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="1" customFormat="1" ht="16.5" spans="1:24">
      <c r="A25" s="10">
        <v>47</v>
      </c>
      <c r="B25" s="10" t="s">
        <v>52</v>
      </c>
      <c r="C25" s="11" t="s">
        <v>53</v>
      </c>
      <c r="D25" s="11">
        <v>2017</v>
      </c>
      <c r="E25" s="11" t="s">
        <v>35</v>
      </c>
      <c r="F25" s="12">
        <v>9.2</v>
      </c>
      <c r="G25" s="12">
        <v>69.92</v>
      </c>
      <c r="H25" s="12">
        <v>6.1</v>
      </c>
      <c r="I25" s="12">
        <f t="shared" si="2"/>
        <v>85.22</v>
      </c>
      <c r="J25" s="11">
        <v>14</v>
      </c>
      <c r="K25" s="11">
        <v>50</v>
      </c>
      <c r="L25" s="18">
        <f t="shared" si="3"/>
        <v>0.28</v>
      </c>
      <c r="M25" s="22">
        <v>1000</v>
      </c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</row>
    <row r="26" s="1" customFormat="1" ht="16.5" spans="1:24">
      <c r="A26" s="10">
        <v>48</v>
      </c>
      <c r="B26" s="10" t="s">
        <v>54</v>
      </c>
      <c r="C26" s="11" t="s">
        <v>55</v>
      </c>
      <c r="D26" s="11">
        <v>2017</v>
      </c>
      <c r="E26" s="11" t="s">
        <v>35</v>
      </c>
      <c r="F26" s="12">
        <v>8.4</v>
      </c>
      <c r="G26" s="12">
        <v>71.96</v>
      </c>
      <c r="H26" s="12">
        <v>4.5</v>
      </c>
      <c r="I26" s="12">
        <f t="shared" si="2"/>
        <v>84.86</v>
      </c>
      <c r="J26" s="11">
        <v>15</v>
      </c>
      <c r="K26" s="11">
        <v>50</v>
      </c>
      <c r="L26" s="18">
        <f t="shared" si="3"/>
        <v>0.3</v>
      </c>
      <c r="M26" s="22">
        <v>1000</v>
      </c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</row>
    <row r="27" s="1" customFormat="1" ht="16.5" spans="1:24">
      <c r="A27" s="10">
        <v>84</v>
      </c>
      <c r="B27" s="10">
        <v>2017011243</v>
      </c>
      <c r="C27" s="11" t="s">
        <v>56</v>
      </c>
      <c r="D27" s="11">
        <v>2017</v>
      </c>
      <c r="E27" s="11" t="s">
        <v>57</v>
      </c>
      <c r="F27" s="12">
        <v>9.02</v>
      </c>
      <c r="G27" s="12">
        <v>77.5104</v>
      </c>
      <c r="H27" s="13">
        <v>4.66</v>
      </c>
      <c r="I27" s="12">
        <f t="shared" ref="I27:I53" si="4">F27+G27+H27</f>
        <v>91.1904</v>
      </c>
      <c r="J27" s="11">
        <v>1</v>
      </c>
      <c r="K27" s="11">
        <v>63</v>
      </c>
      <c r="L27" s="18">
        <f t="shared" ref="L27:L53" si="5">J27/K27</f>
        <v>0.0158730158730159</v>
      </c>
      <c r="M27" s="21">
        <v>2000</v>
      </c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</row>
    <row r="28" s="1" customFormat="1" ht="16.5" spans="1:24">
      <c r="A28" s="10">
        <v>85</v>
      </c>
      <c r="B28" s="10">
        <v>2017011189</v>
      </c>
      <c r="C28" s="11" t="s">
        <v>58</v>
      </c>
      <c r="D28" s="11">
        <v>2017</v>
      </c>
      <c r="E28" s="11" t="s">
        <v>59</v>
      </c>
      <c r="F28" s="12">
        <v>8.6</v>
      </c>
      <c r="G28" s="12">
        <v>75.12</v>
      </c>
      <c r="H28" s="12">
        <v>4.85</v>
      </c>
      <c r="I28" s="12">
        <f t="shared" si="4"/>
        <v>88.57</v>
      </c>
      <c r="J28" s="11">
        <v>2</v>
      </c>
      <c r="K28" s="11">
        <v>63</v>
      </c>
      <c r="L28" s="18">
        <f t="shared" si="5"/>
        <v>0.0317460317460317</v>
      </c>
      <c r="M28" s="21">
        <v>2000</v>
      </c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</row>
    <row r="29" s="1" customFormat="1" ht="16.5" spans="1:24">
      <c r="A29" s="10">
        <v>86</v>
      </c>
      <c r="B29" s="10">
        <v>2017011242</v>
      </c>
      <c r="C29" s="11" t="s">
        <v>60</v>
      </c>
      <c r="D29" s="11">
        <v>2017</v>
      </c>
      <c r="E29" s="11" t="s">
        <v>57</v>
      </c>
      <c r="F29" s="12">
        <v>8.5</v>
      </c>
      <c r="G29" s="12">
        <v>75.6508</v>
      </c>
      <c r="H29" s="13">
        <v>4.36</v>
      </c>
      <c r="I29" s="12">
        <f t="shared" si="4"/>
        <v>88.5108</v>
      </c>
      <c r="J29" s="11">
        <v>3</v>
      </c>
      <c r="K29" s="11">
        <v>63</v>
      </c>
      <c r="L29" s="18">
        <f t="shared" si="5"/>
        <v>0.0476190476190476</v>
      </c>
      <c r="M29" s="21">
        <v>2000</v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</row>
    <row r="30" s="1" customFormat="1" ht="16.5" spans="1:24">
      <c r="A30" s="10">
        <v>87</v>
      </c>
      <c r="B30" s="10">
        <v>2017011250</v>
      </c>
      <c r="C30" s="11" t="s">
        <v>61</v>
      </c>
      <c r="D30" s="11">
        <v>2017</v>
      </c>
      <c r="E30" s="11" t="s">
        <v>59</v>
      </c>
      <c r="F30" s="12">
        <v>8.2</v>
      </c>
      <c r="G30" s="12">
        <v>73.39</v>
      </c>
      <c r="H30" s="12">
        <v>4.79</v>
      </c>
      <c r="I30" s="12">
        <f t="shared" si="4"/>
        <v>86.38</v>
      </c>
      <c r="J30" s="11">
        <v>4</v>
      </c>
      <c r="K30" s="11">
        <v>63</v>
      </c>
      <c r="L30" s="18">
        <f t="shared" si="5"/>
        <v>0.0634920634920635</v>
      </c>
      <c r="M30" s="21">
        <v>2000</v>
      </c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</row>
    <row r="31" s="1" customFormat="1" ht="16.5" spans="1:24">
      <c r="A31" s="10">
        <v>88</v>
      </c>
      <c r="B31" s="10">
        <v>2017011201</v>
      </c>
      <c r="C31" s="11" t="s">
        <v>62</v>
      </c>
      <c r="D31" s="11">
        <v>2017</v>
      </c>
      <c r="E31" s="11" t="s">
        <v>59</v>
      </c>
      <c r="F31" s="12">
        <v>8.7</v>
      </c>
      <c r="G31" s="12">
        <v>72.3</v>
      </c>
      <c r="H31" s="12">
        <v>5.09</v>
      </c>
      <c r="I31" s="12">
        <f t="shared" si="4"/>
        <v>86.09</v>
      </c>
      <c r="J31" s="11">
        <v>5</v>
      </c>
      <c r="K31" s="11">
        <v>63</v>
      </c>
      <c r="L31" s="18">
        <f t="shared" si="5"/>
        <v>0.0793650793650794</v>
      </c>
      <c r="M31" s="21">
        <v>2000</v>
      </c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</row>
    <row r="32" s="1" customFormat="1" ht="16.5" spans="1:24">
      <c r="A32" s="10">
        <v>89</v>
      </c>
      <c r="B32" s="10">
        <v>2017011185</v>
      </c>
      <c r="C32" s="11" t="s">
        <v>63</v>
      </c>
      <c r="D32" s="11">
        <v>2017</v>
      </c>
      <c r="E32" s="11" t="s">
        <v>59</v>
      </c>
      <c r="F32" s="12">
        <v>8.6</v>
      </c>
      <c r="G32" s="12">
        <v>70.02</v>
      </c>
      <c r="H32" s="12">
        <v>7.4</v>
      </c>
      <c r="I32" s="12">
        <f t="shared" si="4"/>
        <v>86.02</v>
      </c>
      <c r="J32" s="11">
        <v>6</v>
      </c>
      <c r="K32" s="11">
        <v>63</v>
      </c>
      <c r="L32" s="18">
        <f t="shared" si="5"/>
        <v>0.0952380952380952</v>
      </c>
      <c r="M32" s="21">
        <v>2000</v>
      </c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</row>
    <row r="33" s="1" customFormat="1" ht="16.5" spans="1:24">
      <c r="A33" s="10">
        <v>90</v>
      </c>
      <c r="B33" s="10">
        <v>2017011244</v>
      </c>
      <c r="C33" s="11" t="s">
        <v>64</v>
      </c>
      <c r="D33" s="11">
        <v>2017</v>
      </c>
      <c r="E33" s="11" t="s">
        <v>57</v>
      </c>
      <c r="F33" s="12">
        <v>8.8</v>
      </c>
      <c r="G33" s="12">
        <v>70.028</v>
      </c>
      <c r="H33" s="13">
        <v>5.2</v>
      </c>
      <c r="I33" s="12">
        <f t="shared" si="4"/>
        <v>84.028</v>
      </c>
      <c r="J33" s="11">
        <v>7</v>
      </c>
      <c r="K33" s="11">
        <v>63</v>
      </c>
      <c r="L33" s="18">
        <f t="shared" si="5"/>
        <v>0.111111111111111</v>
      </c>
      <c r="M33" s="21">
        <v>1500</v>
      </c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</row>
    <row r="34" s="1" customFormat="1" ht="16.5" spans="1:24">
      <c r="A34" s="10">
        <v>91</v>
      </c>
      <c r="B34" s="10">
        <v>2017011210</v>
      </c>
      <c r="C34" s="11" t="s">
        <v>65</v>
      </c>
      <c r="D34" s="11">
        <v>2017</v>
      </c>
      <c r="E34" s="11" t="s">
        <v>57</v>
      </c>
      <c r="F34" s="12">
        <v>9.1</v>
      </c>
      <c r="G34" s="12">
        <v>69.7176</v>
      </c>
      <c r="H34" s="13">
        <v>4.36</v>
      </c>
      <c r="I34" s="12">
        <f t="shared" si="4"/>
        <v>83.1776</v>
      </c>
      <c r="J34" s="11">
        <v>8</v>
      </c>
      <c r="K34" s="11">
        <v>63</v>
      </c>
      <c r="L34" s="18">
        <f t="shared" si="5"/>
        <v>0.126984126984127</v>
      </c>
      <c r="M34" s="21">
        <v>1500</v>
      </c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</row>
    <row r="35" s="1" customFormat="1" ht="16.5" spans="1:24">
      <c r="A35" s="10">
        <v>92</v>
      </c>
      <c r="B35" s="10">
        <v>2017011182</v>
      </c>
      <c r="C35" s="11" t="s">
        <v>66</v>
      </c>
      <c r="D35" s="11">
        <v>2017</v>
      </c>
      <c r="E35" s="11" t="s">
        <v>57</v>
      </c>
      <c r="F35" s="12">
        <v>7.4</v>
      </c>
      <c r="G35" s="12">
        <v>70.8524</v>
      </c>
      <c r="H35" s="13">
        <v>4.55</v>
      </c>
      <c r="I35" s="12">
        <f t="shared" si="4"/>
        <v>82.8024</v>
      </c>
      <c r="J35" s="11">
        <v>9</v>
      </c>
      <c r="K35" s="11">
        <v>63</v>
      </c>
      <c r="L35" s="18">
        <f t="shared" si="5"/>
        <v>0.142857142857143</v>
      </c>
      <c r="M35" s="21">
        <v>1500</v>
      </c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</row>
    <row r="36" s="1" customFormat="1" ht="16.5" spans="1:24">
      <c r="A36" s="10">
        <v>93</v>
      </c>
      <c r="B36" s="10">
        <v>2017011188</v>
      </c>
      <c r="C36" s="11" t="s">
        <v>67</v>
      </c>
      <c r="D36" s="11">
        <v>2017</v>
      </c>
      <c r="E36" s="11" t="s">
        <v>59</v>
      </c>
      <c r="F36" s="12">
        <v>8.9</v>
      </c>
      <c r="G36" s="12">
        <v>69.15</v>
      </c>
      <c r="H36" s="12">
        <v>4.66</v>
      </c>
      <c r="I36" s="12">
        <f t="shared" si="4"/>
        <v>82.71</v>
      </c>
      <c r="J36" s="11">
        <v>10</v>
      </c>
      <c r="K36" s="11">
        <v>63</v>
      </c>
      <c r="L36" s="18">
        <f t="shared" si="5"/>
        <v>0.158730158730159</v>
      </c>
      <c r="M36" s="21">
        <v>1500</v>
      </c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</row>
    <row r="37" s="1" customFormat="1" ht="16.5" spans="1:24">
      <c r="A37" s="10">
        <v>94</v>
      </c>
      <c r="B37" s="10">
        <v>2017011241</v>
      </c>
      <c r="C37" s="11" t="s">
        <v>68</v>
      </c>
      <c r="D37" s="11">
        <v>2017</v>
      </c>
      <c r="E37" s="11" t="s">
        <v>57</v>
      </c>
      <c r="F37" s="12">
        <v>7.2</v>
      </c>
      <c r="G37" s="12">
        <v>70.97</v>
      </c>
      <c r="H37" s="13">
        <v>4.51</v>
      </c>
      <c r="I37" s="12">
        <f t="shared" si="4"/>
        <v>82.68</v>
      </c>
      <c r="J37" s="11">
        <v>11</v>
      </c>
      <c r="K37" s="11">
        <v>63</v>
      </c>
      <c r="L37" s="18">
        <f t="shared" si="5"/>
        <v>0.174603174603175</v>
      </c>
      <c r="M37" s="21">
        <v>1500</v>
      </c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</row>
    <row r="38" s="1" customFormat="1" ht="16.5" spans="1:24">
      <c r="A38" s="10">
        <v>95</v>
      </c>
      <c r="B38" s="10">
        <v>2017011209</v>
      </c>
      <c r="C38" s="11" t="s">
        <v>69</v>
      </c>
      <c r="D38" s="11">
        <v>2017</v>
      </c>
      <c r="E38" s="11" t="s">
        <v>57</v>
      </c>
      <c r="F38" s="12">
        <v>8.1</v>
      </c>
      <c r="G38" s="12">
        <v>70.3772</v>
      </c>
      <c r="H38" s="13">
        <v>4.2</v>
      </c>
      <c r="I38" s="12">
        <f t="shared" si="4"/>
        <v>82.6772</v>
      </c>
      <c r="J38" s="11">
        <v>11</v>
      </c>
      <c r="K38" s="11">
        <v>63</v>
      </c>
      <c r="L38" s="18">
        <f t="shared" si="5"/>
        <v>0.174603174603175</v>
      </c>
      <c r="M38" s="21">
        <v>1500</v>
      </c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</row>
    <row r="39" s="1" customFormat="1" ht="16.5" spans="1:24">
      <c r="A39" s="10">
        <v>96</v>
      </c>
      <c r="B39" s="10">
        <v>2017011251</v>
      </c>
      <c r="C39" s="11" t="s">
        <v>70</v>
      </c>
      <c r="D39" s="11">
        <v>2017</v>
      </c>
      <c r="E39" s="11" t="s">
        <v>59</v>
      </c>
      <c r="F39" s="12">
        <v>8.1</v>
      </c>
      <c r="G39" s="12">
        <v>67.59</v>
      </c>
      <c r="H39" s="12">
        <v>6.87</v>
      </c>
      <c r="I39" s="12">
        <f t="shared" si="4"/>
        <v>82.56</v>
      </c>
      <c r="J39" s="11">
        <v>13</v>
      </c>
      <c r="K39" s="11">
        <v>63</v>
      </c>
      <c r="L39" s="18">
        <f t="shared" si="5"/>
        <v>0.206349206349206</v>
      </c>
      <c r="M39" s="22">
        <v>1000</v>
      </c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</row>
    <row r="40" s="1" customFormat="1" ht="16.5" spans="1:24">
      <c r="A40" s="10">
        <v>97</v>
      </c>
      <c r="B40" s="10">
        <v>2017011193</v>
      </c>
      <c r="C40" s="11" t="s">
        <v>71</v>
      </c>
      <c r="D40" s="11">
        <v>2017</v>
      </c>
      <c r="E40" s="11" t="s">
        <v>59</v>
      </c>
      <c r="F40" s="12">
        <v>7.6</v>
      </c>
      <c r="G40" s="12">
        <v>69.64</v>
      </c>
      <c r="H40" s="12">
        <v>4.68</v>
      </c>
      <c r="I40" s="12">
        <f t="shared" si="4"/>
        <v>81.92</v>
      </c>
      <c r="J40" s="11">
        <v>14</v>
      </c>
      <c r="K40" s="11">
        <v>63</v>
      </c>
      <c r="L40" s="18">
        <f t="shared" si="5"/>
        <v>0.222222222222222</v>
      </c>
      <c r="M40" s="22">
        <v>1000</v>
      </c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</row>
    <row r="41" s="1" customFormat="1" ht="16.5" spans="1:24">
      <c r="A41" s="10">
        <v>98</v>
      </c>
      <c r="B41" s="10">
        <v>2017011194</v>
      </c>
      <c r="C41" s="11" t="s">
        <v>72</v>
      </c>
      <c r="D41" s="11">
        <v>2017</v>
      </c>
      <c r="E41" s="11" t="s">
        <v>59</v>
      </c>
      <c r="F41" s="12">
        <v>7.4</v>
      </c>
      <c r="G41" s="12">
        <v>68.78</v>
      </c>
      <c r="H41" s="12">
        <v>5.1</v>
      </c>
      <c r="I41" s="12">
        <f t="shared" si="4"/>
        <v>81.28</v>
      </c>
      <c r="J41" s="11">
        <v>15</v>
      </c>
      <c r="K41" s="11">
        <v>63</v>
      </c>
      <c r="L41" s="18">
        <f t="shared" si="5"/>
        <v>0.238095238095238</v>
      </c>
      <c r="M41" s="22">
        <v>1000</v>
      </c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</row>
    <row r="42" s="1" customFormat="1" ht="16.5" spans="1:24">
      <c r="A42" s="10">
        <v>99</v>
      </c>
      <c r="B42" s="10">
        <v>2017011230</v>
      </c>
      <c r="C42" s="11" t="s">
        <v>73</v>
      </c>
      <c r="D42" s="11">
        <v>2017</v>
      </c>
      <c r="E42" s="11" t="s">
        <v>59</v>
      </c>
      <c r="F42" s="12">
        <v>7.8</v>
      </c>
      <c r="G42" s="12">
        <v>69.02</v>
      </c>
      <c r="H42" s="12">
        <v>4.32</v>
      </c>
      <c r="I42" s="12">
        <f t="shared" si="4"/>
        <v>81.14</v>
      </c>
      <c r="J42" s="11">
        <v>16</v>
      </c>
      <c r="K42" s="11">
        <v>63</v>
      </c>
      <c r="L42" s="18">
        <f t="shared" si="5"/>
        <v>0.253968253968254</v>
      </c>
      <c r="M42" s="22">
        <v>1000</v>
      </c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</row>
    <row r="43" s="1" customFormat="1" ht="16.5" spans="1:24">
      <c r="A43" s="10">
        <v>100</v>
      </c>
      <c r="B43" s="10">
        <v>2017011206</v>
      </c>
      <c r="C43" s="11" t="s">
        <v>74</v>
      </c>
      <c r="D43" s="11">
        <v>2017</v>
      </c>
      <c r="E43" s="11" t="s">
        <v>57</v>
      </c>
      <c r="F43" s="12">
        <v>7.3</v>
      </c>
      <c r="G43" s="12">
        <v>69.138</v>
      </c>
      <c r="H43" s="12">
        <v>4.39</v>
      </c>
      <c r="I43" s="12">
        <f t="shared" si="4"/>
        <v>80.828</v>
      </c>
      <c r="J43" s="11">
        <v>17</v>
      </c>
      <c r="K43" s="11">
        <v>63</v>
      </c>
      <c r="L43" s="18">
        <f t="shared" si="5"/>
        <v>0.26984126984127</v>
      </c>
      <c r="M43" s="22">
        <v>1000</v>
      </c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</row>
    <row r="44" s="1" customFormat="1" ht="16.5" spans="1:24">
      <c r="A44" s="10">
        <v>101</v>
      </c>
      <c r="B44" s="10">
        <v>2017011200</v>
      </c>
      <c r="C44" s="11" t="s">
        <v>75</v>
      </c>
      <c r="D44" s="11">
        <v>2017</v>
      </c>
      <c r="E44" s="11" t="s">
        <v>59</v>
      </c>
      <c r="F44" s="12">
        <v>9</v>
      </c>
      <c r="G44" s="12">
        <v>66.97</v>
      </c>
      <c r="H44" s="12">
        <v>4.59</v>
      </c>
      <c r="I44" s="12">
        <f t="shared" si="4"/>
        <v>80.56</v>
      </c>
      <c r="J44" s="11">
        <v>18</v>
      </c>
      <c r="K44" s="11">
        <v>63</v>
      </c>
      <c r="L44" s="18">
        <f t="shared" si="5"/>
        <v>0.285714285714286</v>
      </c>
      <c r="M44" s="22">
        <v>1000</v>
      </c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</row>
    <row r="45" s="1" customFormat="1" ht="16.5" spans="1:24">
      <c r="A45" s="10">
        <v>147</v>
      </c>
      <c r="B45" s="10">
        <v>2017011247</v>
      </c>
      <c r="C45" s="11" t="s">
        <v>76</v>
      </c>
      <c r="D45" s="11">
        <v>2017</v>
      </c>
      <c r="E45" s="11" t="s">
        <v>77</v>
      </c>
      <c r="F45" s="12">
        <v>10</v>
      </c>
      <c r="G45" s="12">
        <v>76.58</v>
      </c>
      <c r="H45" s="12">
        <v>5.95</v>
      </c>
      <c r="I45" s="12">
        <f t="shared" si="4"/>
        <v>92.53</v>
      </c>
      <c r="J45" s="11">
        <v>1</v>
      </c>
      <c r="K45" s="11">
        <v>30</v>
      </c>
      <c r="L45" s="18">
        <f t="shared" si="5"/>
        <v>0.0333333333333333</v>
      </c>
      <c r="M45" s="21">
        <v>2000</v>
      </c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</row>
    <row r="46" s="1" customFormat="1" ht="16.5" spans="1:24">
      <c r="A46" s="10">
        <v>148</v>
      </c>
      <c r="B46" s="10">
        <v>2017011248</v>
      </c>
      <c r="C46" s="11" t="s">
        <v>78</v>
      </c>
      <c r="D46" s="11">
        <v>2017</v>
      </c>
      <c r="E46" s="11" t="s">
        <v>77</v>
      </c>
      <c r="F46" s="12">
        <v>8.5</v>
      </c>
      <c r="G46" s="12">
        <v>77.51</v>
      </c>
      <c r="H46" s="12">
        <v>5.33</v>
      </c>
      <c r="I46" s="12">
        <f t="shared" si="4"/>
        <v>91.34</v>
      </c>
      <c r="J46" s="11">
        <v>2</v>
      </c>
      <c r="K46" s="11">
        <v>30</v>
      </c>
      <c r="L46" s="18">
        <f t="shared" si="5"/>
        <v>0.0666666666666667</v>
      </c>
      <c r="M46" s="21">
        <v>2000</v>
      </c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</row>
    <row r="47" s="1" customFormat="1" ht="16.5" spans="1:24">
      <c r="A47" s="10">
        <v>149</v>
      </c>
      <c r="B47" s="10">
        <v>2017011130</v>
      </c>
      <c r="C47" s="11" t="s">
        <v>79</v>
      </c>
      <c r="D47" s="11">
        <v>2017</v>
      </c>
      <c r="E47" s="11" t="s">
        <v>77</v>
      </c>
      <c r="F47" s="12">
        <v>8.44</v>
      </c>
      <c r="G47" s="12">
        <v>72.572</v>
      </c>
      <c r="H47" s="12">
        <v>7.289</v>
      </c>
      <c r="I47" s="12">
        <f t="shared" si="4"/>
        <v>88.301</v>
      </c>
      <c r="J47" s="11">
        <v>3</v>
      </c>
      <c r="K47" s="11">
        <v>30</v>
      </c>
      <c r="L47" s="18">
        <f t="shared" si="5"/>
        <v>0.1</v>
      </c>
      <c r="M47" s="21">
        <v>2000</v>
      </c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</row>
    <row r="48" s="1" customFormat="1" ht="16.5" spans="1:24">
      <c r="A48" s="10">
        <v>150</v>
      </c>
      <c r="B48" s="10">
        <v>2017011245</v>
      </c>
      <c r="C48" s="11" t="s">
        <v>80</v>
      </c>
      <c r="D48" s="11">
        <v>2017</v>
      </c>
      <c r="E48" s="11" t="s">
        <v>77</v>
      </c>
      <c r="F48" s="12">
        <v>9.7</v>
      </c>
      <c r="G48" s="12">
        <v>72.28</v>
      </c>
      <c r="H48" s="12">
        <v>4.52</v>
      </c>
      <c r="I48" s="12">
        <f t="shared" si="4"/>
        <v>86.5</v>
      </c>
      <c r="J48" s="11">
        <v>4</v>
      </c>
      <c r="K48" s="11">
        <v>30</v>
      </c>
      <c r="L48" s="18">
        <f t="shared" si="5"/>
        <v>0.133333333333333</v>
      </c>
      <c r="M48" s="21">
        <v>1500</v>
      </c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</row>
    <row r="49" s="1" customFormat="1" ht="16.5" spans="1:24">
      <c r="A49" s="10">
        <v>151</v>
      </c>
      <c r="B49" s="10">
        <v>2017011249</v>
      </c>
      <c r="C49" s="11" t="s">
        <v>81</v>
      </c>
      <c r="D49" s="11">
        <v>2017</v>
      </c>
      <c r="E49" s="11" t="s">
        <v>77</v>
      </c>
      <c r="F49" s="12">
        <v>8.14</v>
      </c>
      <c r="G49" s="12">
        <v>73.02</v>
      </c>
      <c r="H49" s="12">
        <v>4.484</v>
      </c>
      <c r="I49" s="12">
        <f t="shared" si="4"/>
        <v>85.644</v>
      </c>
      <c r="J49" s="11">
        <v>5</v>
      </c>
      <c r="K49" s="11">
        <v>30</v>
      </c>
      <c r="L49" s="18">
        <f t="shared" si="5"/>
        <v>0.166666666666667</v>
      </c>
      <c r="M49" s="21">
        <v>1500</v>
      </c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</row>
    <row r="50" s="1" customFormat="1" ht="16.5" spans="1:24">
      <c r="A50" s="10">
        <v>152</v>
      </c>
      <c r="B50" s="10">
        <v>2017011187</v>
      </c>
      <c r="C50" s="11" t="s">
        <v>82</v>
      </c>
      <c r="D50" s="11">
        <v>2017</v>
      </c>
      <c r="E50" s="11" t="s">
        <v>77</v>
      </c>
      <c r="F50" s="12">
        <v>8.1</v>
      </c>
      <c r="G50" s="12">
        <v>71.85</v>
      </c>
      <c r="H50" s="12">
        <v>4.48</v>
      </c>
      <c r="I50" s="12">
        <f t="shared" si="4"/>
        <v>84.43</v>
      </c>
      <c r="J50" s="11">
        <v>6</v>
      </c>
      <c r="K50" s="11">
        <v>30</v>
      </c>
      <c r="L50" s="18">
        <f t="shared" si="5"/>
        <v>0.2</v>
      </c>
      <c r="M50" s="21">
        <v>1500</v>
      </c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</row>
    <row r="51" s="1" customFormat="1" ht="16.5" spans="1:24">
      <c r="A51" s="10">
        <v>153</v>
      </c>
      <c r="B51" s="10">
        <v>2017011252</v>
      </c>
      <c r="C51" s="11" t="s">
        <v>83</v>
      </c>
      <c r="D51" s="11">
        <v>2017</v>
      </c>
      <c r="E51" s="11" t="s">
        <v>77</v>
      </c>
      <c r="F51" s="12">
        <v>8.5</v>
      </c>
      <c r="G51" s="12">
        <v>70.526</v>
      </c>
      <c r="H51" s="12">
        <v>5.2</v>
      </c>
      <c r="I51" s="12">
        <f t="shared" si="4"/>
        <v>84.226</v>
      </c>
      <c r="J51" s="11">
        <v>7</v>
      </c>
      <c r="K51" s="11">
        <v>30</v>
      </c>
      <c r="L51" s="18">
        <f t="shared" si="5"/>
        <v>0.233333333333333</v>
      </c>
      <c r="M51" s="22">
        <v>1000</v>
      </c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</row>
    <row r="52" s="1" customFormat="1" ht="16.5" spans="1:24">
      <c r="A52" s="10">
        <v>154</v>
      </c>
      <c r="B52" s="10">
        <v>2017011214</v>
      </c>
      <c r="C52" s="11" t="s">
        <v>84</v>
      </c>
      <c r="D52" s="11">
        <v>2017</v>
      </c>
      <c r="E52" s="11" t="s">
        <v>77</v>
      </c>
      <c r="F52" s="12">
        <v>7.3</v>
      </c>
      <c r="G52" s="12">
        <v>70.13</v>
      </c>
      <c r="H52" s="12">
        <v>6.46</v>
      </c>
      <c r="I52" s="12">
        <f t="shared" si="4"/>
        <v>83.89</v>
      </c>
      <c r="J52" s="11">
        <v>8</v>
      </c>
      <c r="K52" s="11">
        <v>30</v>
      </c>
      <c r="L52" s="18">
        <f t="shared" si="5"/>
        <v>0.266666666666667</v>
      </c>
      <c r="M52" s="22">
        <v>1000</v>
      </c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</row>
    <row r="53" s="1" customFormat="1" ht="16.5" spans="1:24">
      <c r="A53" s="10">
        <v>155</v>
      </c>
      <c r="B53" s="10">
        <v>201701084</v>
      </c>
      <c r="C53" s="11" t="s">
        <v>85</v>
      </c>
      <c r="D53" s="11">
        <v>2017</v>
      </c>
      <c r="E53" s="11" t="s">
        <v>77</v>
      </c>
      <c r="F53" s="12">
        <v>7.3</v>
      </c>
      <c r="G53" s="12">
        <v>70.7876</v>
      </c>
      <c r="H53" s="12">
        <v>4.16</v>
      </c>
      <c r="I53" s="12">
        <f t="shared" si="4"/>
        <v>82.2476</v>
      </c>
      <c r="J53" s="11">
        <v>9</v>
      </c>
      <c r="K53" s="11">
        <v>30</v>
      </c>
      <c r="L53" s="18">
        <f t="shared" si="5"/>
        <v>0.3</v>
      </c>
      <c r="M53" s="22">
        <v>1000</v>
      </c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</row>
    <row r="54" s="1" customFormat="1" ht="16.5" spans="1:24">
      <c r="A54" s="10">
        <v>177</v>
      </c>
      <c r="B54" s="10">
        <v>2017011369</v>
      </c>
      <c r="C54" s="11" t="s">
        <v>86</v>
      </c>
      <c r="D54" s="11">
        <v>2017</v>
      </c>
      <c r="E54" s="11" t="s">
        <v>87</v>
      </c>
      <c r="F54" s="12">
        <v>9</v>
      </c>
      <c r="G54" s="12">
        <v>77.5208</v>
      </c>
      <c r="H54" s="12">
        <v>4.745</v>
      </c>
      <c r="I54" s="12">
        <f t="shared" ref="I54:I69" si="6">F54+G54+H54</f>
        <v>91.2658</v>
      </c>
      <c r="J54" s="11">
        <v>1</v>
      </c>
      <c r="K54" s="11">
        <v>91</v>
      </c>
      <c r="L54" s="18">
        <f t="shared" ref="L54:L69" si="7">J54/K54</f>
        <v>0.010989010989011</v>
      </c>
      <c r="M54" s="21">
        <v>2000</v>
      </c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</row>
    <row r="55" s="1" customFormat="1" ht="16.5" spans="1:24">
      <c r="A55" s="10">
        <v>178</v>
      </c>
      <c r="B55" s="10">
        <v>2017011334</v>
      </c>
      <c r="C55" s="11" t="s">
        <v>88</v>
      </c>
      <c r="D55" s="11">
        <v>2017</v>
      </c>
      <c r="E55" s="11" t="s">
        <v>89</v>
      </c>
      <c r="F55" s="12">
        <v>10</v>
      </c>
      <c r="G55" s="12">
        <v>74.47</v>
      </c>
      <c r="H55" s="12">
        <v>5.76</v>
      </c>
      <c r="I55" s="12">
        <f t="shared" si="6"/>
        <v>90.23</v>
      </c>
      <c r="J55" s="11">
        <v>2</v>
      </c>
      <c r="K55" s="11">
        <v>91</v>
      </c>
      <c r="L55" s="18">
        <f t="shared" si="7"/>
        <v>0.021978021978022</v>
      </c>
      <c r="M55" s="21">
        <v>2000</v>
      </c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</row>
    <row r="56" s="1" customFormat="1" ht="16.5" spans="1:24">
      <c r="A56" s="10">
        <v>179</v>
      </c>
      <c r="B56" s="10">
        <v>2017011396</v>
      </c>
      <c r="C56" s="11" t="s">
        <v>90</v>
      </c>
      <c r="D56" s="11">
        <v>2017</v>
      </c>
      <c r="E56" s="11" t="s">
        <v>91</v>
      </c>
      <c r="F56" s="12">
        <v>8.2</v>
      </c>
      <c r="G56" s="12">
        <f>94.33*0.72+9.54</f>
        <v>77.4576</v>
      </c>
      <c r="H56" s="12">
        <v>4.51</v>
      </c>
      <c r="I56" s="12">
        <f t="shared" si="6"/>
        <v>90.1676</v>
      </c>
      <c r="J56" s="11">
        <v>3</v>
      </c>
      <c r="K56" s="11">
        <v>91</v>
      </c>
      <c r="L56" s="18">
        <f t="shared" si="7"/>
        <v>0.032967032967033</v>
      </c>
      <c r="M56" s="21">
        <v>2000</v>
      </c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</row>
    <row r="57" s="1" customFormat="1" ht="16.5" spans="1:24">
      <c r="A57" s="10">
        <v>180</v>
      </c>
      <c r="B57" s="10">
        <v>2017011373</v>
      </c>
      <c r="C57" s="11" t="s">
        <v>92</v>
      </c>
      <c r="D57" s="11">
        <v>2017</v>
      </c>
      <c r="E57" s="11" t="s">
        <v>87</v>
      </c>
      <c r="F57" s="12">
        <v>9.5</v>
      </c>
      <c r="G57" s="12">
        <v>75.4676</v>
      </c>
      <c r="H57" s="12">
        <v>4.838</v>
      </c>
      <c r="I57" s="12">
        <f t="shared" si="6"/>
        <v>89.8056</v>
      </c>
      <c r="J57" s="11">
        <v>4</v>
      </c>
      <c r="K57" s="11">
        <v>91</v>
      </c>
      <c r="L57" s="18">
        <f t="shared" si="7"/>
        <v>0.043956043956044</v>
      </c>
      <c r="M57" s="21">
        <v>2000</v>
      </c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</row>
    <row r="58" s="1" customFormat="1" ht="16.5" spans="1:24">
      <c r="A58" s="10">
        <v>181</v>
      </c>
      <c r="B58" s="10">
        <v>2017011328</v>
      </c>
      <c r="C58" s="11" t="s">
        <v>93</v>
      </c>
      <c r="D58" s="11">
        <v>2017</v>
      </c>
      <c r="E58" s="11" t="s">
        <v>89</v>
      </c>
      <c r="F58" s="12">
        <v>9.65</v>
      </c>
      <c r="G58" s="12">
        <v>73.86</v>
      </c>
      <c r="H58" s="12">
        <v>5.4</v>
      </c>
      <c r="I58" s="12">
        <f t="shared" si="6"/>
        <v>88.91</v>
      </c>
      <c r="J58" s="11">
        <v>5</v>
      </c>
      <c r="K58" s="11">
        <v>91</v>
      </c>
      <c r="L58" s="18">
        <f t="shared" si="7"/>
        <v>0.0549450549450549</v>
      </c>
      <c r="M58" s="21">
        <v>2000</v>
      </c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</row>
    <row r="59" s="1" customFormat="1" ht="16.5" spans="1:24">
      <c r="A59" s="10">
        <v>182</v>
      </c>
      <c r="B59" s="10">
        <v>2017011336</v>
      </c>
      <c r="C59" s="11" t="s">
        <v>94</v>
      </c>
      <c r="D59" s="11">
        <v>2017</v>
      </c>
      <c r="E59" s="11" t="s">
        <v>89</v>
      </c>
      <c r="F59" s="12">
        <v>10</v>
      </c>
      <c r="G59" s="12">
        <v>73.06</v>
      </c>
      <c r="H59" s="12">
        <v>5.74</v>
      </c>
      <c r="I59" s="12">
        <f t="shared" si="6"/>
        <v>88.8</v>
      </c>
      <c r="J59" s="11">
        <v>6</v>
      </c>
      <c r="K59" s="11">
        <v>91</v>
      </c>
      <c r="L59" s="18">
        <f t="shared" si="7"/>
        <v>0.0659340659340659</v>
      </c>
      <c r="M59" s="21">
        <v>2000</v>
      </c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</row>
    <row r="60" s="1" customFormat="1" ht="16.5" spans="1:24">
      <c r="A60" s="10">
        <v>183</v>
      </c>
      <c r="B60" s="10">
        <v>2017011370</v>
      </c>
      <c r="C60" s="11" t="s">
        <v>95</v>
      </c>
      <c r="D60" s="11">
        <v>2017</v>
      </c>
      <c r="E60" s="11" t="s">
        <v>87</v>
      </c>
      <c r="F60" s="12">
        <v>9.05</v>
      </c>
      <c r="G60" s="12">
        <v>74.266</v>
      </c>
      <c r="H60" s="12">
        <v>4.44</v>
      </c>
      <c r="I60" s="12">
        <f t="shared" si="6"/>
        <v>87.756</v>
      </c>
      <c r="J60" s="11">
        <v>7</v>
      </c>
      <c r="K60" s="11">
        <v>91</v>
      </c>
      <c r="L60" s="18">
        <f t="shared" si="7"/>
        <v>0.0769230769230769</v>
      </c>
      <c r="M60" s="21">
        <v>2000</v>
      </c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</row>
    <row r="61" s="1" customFormat="1" ht="16.5" spans="1:24">
      <c r="A61" s="10">
        <v>184</v>
      </c>
      <c r="B61" s="10">
        <v>2017011393</v>
      </c>
      <c r="C61" s="11" t="s">
        <v>96</v>
      </c>
      <c r="D61" s="11">
        <v>2017</v>
      </c>
      <c r="E61" s="11" t="s">
        <v>91</v>
      </c>
      <c r="F61" s="12">
        <f>7+0.2+0.1+0.3+0.6+0.1</f>
        <v>8.3</v>
      </c>
      <c r="G61" s="12">
        <v>73.9</v>
      </c>
      <c r="H61" s="12">
        <v>5.41</v>
      </c>
      <c r="I61" s="12">
        <f t="shared" si="6"/>
        <v>87.61</v>
      </c>
      <c r="J61" s="11">
        <v>8</v>
      </c>
      <c r="K61" s="11">
        <v>91</v>
      </c>
      <c r="L61" s="18">
        <f t="shared" si="7"/>
        <v>0.0879120879120879</v>
      </c>
      <c r="M61" s="21">
        <v>2000</v>
      </c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</row>
    <row r="62" s="1" customFormat="1" ht="16.5" spans="1:24">
      <c r="A62" s="10">
        <v>185</v>
      </c>
      <c r="B62" s="10">
        <v>2017011338</v>
      </c>
      <c r="C62" s="11" t="s">
        <v>97</v>
      </c>
      <c r="D62" s="11">
        <v>2017</v>
      </c>
      <c r="E62" s="11" t="s">
        <v>89</v>
      </c>
      <c r="F62" s="12">
        <v>8.5</v>
      </c>
      <c r="G62" s="12">
        <v>73.64</v>
      </c>
      <c r="H62" s="12">
        <v>5.3</v>
      </c>
      <c r="I62" s="12">
        <f t="shared" si="6"/>
        <v>87.44</v>
      </c>
      <c r="J62" s="11">
        <v>9</v>
      </c>
      <c r="K62" s="11">
        <v>91</v>
      </c>
      <c r="L62" s="18">
        <f t="shared" si="7"/>
        <v>0.0989010989010989</v>
      </c>
      <c r="M62" s="21">
        <v>2000</v>
      </c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</row>
    <row r="63" s="1" customFormat="1" ht="16.5" spans="1:24">
      <c r="A63" s="10">
        <v>186</v>
      </c>
      <c r="B63" s="10">
        <v>2017011322</v>
      </c>
      <c r="C63" s="11" t="s">
        <v>98</v>
      </c>
      <c r="D63" s="11">
        <v>2017</v>
      </c>
      <c r="E63" s="11" t="s">
        <v>89</v>
      </c>
      <c r="F63" s="12">
        <v>10</v>
      </c>
      <c r="G63" s="12">
        <v>72.95</v>
      </c>
      <c r="H63" s="12">
        <v>4.4</v>
      </c>
      <c r="I63" s="12">
        <f t="shared" si="6"/>
        <v>87.35</v>
      </c>
      <c r="J63" s="11">
        <v>10</v>
      </c>
      <c r="K63" s="11">
        <v>91</v>
      </c>
      <c r="L63" s="18">
        <f t="shared" si="7"/>
        <v>0.10989010989011</v>
      </c>
      <c r="M63" s="21">
        <v>1500</v>
      </c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</row>
    <row r="64" s="1" customFormat="1" ht="16.5" spans="1:24">
      <c r="A64" s="10">
        <v>187</v>
      </c>
      <c r="B64" s="10">
        <v>2017011371</v>
      </c>
      <c r="C64" s="11" t="s">
        <v>99</v>
      </c>
      <c r="D64" s="11">
        <v>2017</v>
      </c>
      <c r="E64" s="11" t="s">
        <v>87</v>
      </c>
      <c r="F64" s="12">
        <v>8.5</v>
      </c>
      <c r="G64" s="12">
        <v>74.1832</v>
      </c>
      <c r="H64" s="12">
        <v>4.43</v>
      </c>
      <c r="I64" s="12">
        <f t="shared" si="6"/>
        <v>87.1132</v>
      </c>
      <c r="J64" s="11">
        <v>11</v>
      </c>
      <c r="K64" s="11">
        <v>91</v>
      </c>
      <c r="L64" s="18">
        <f t="shared" si="7"/>
        <v>0.120879120879121</v>
      </c>
      <c r="M64" s="21">
        <v>1500</v>
      </c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</row>
    <row r="65" s="1" customFormat="1" ht="16.5" spans="1:24">
      <c r="A65" s="10">
        <v>188</v>
      </c>
      <c r="B65" s="10">
        <v>2017011337</v>
      </c>
      <c r="C65" s="11" t="s">
        <v>100</v>
      </c>
      <c r="D65" s="11">
        <v>2017</v>
      </c>
      <c r="E65" s="11" t="s">
        <v>89</v>
      </c>
      <c r="F65" s="12">
        <v>8.22</v>
      </c>
      <c r="G65" s="12">
        <v>71.65</v>
      </c>
      <c r="H65" s="12">
        <v>6.34</v>
      </c>
      <c r="I65" s="12">
        <f t="shared" si="6"/>
        <v>86.21</v>
      </c>
      <c r="J65" s="11">
        <v>12</v>
      </c>
      <c r="K65" s="11">
        <v>91</v>
      </c>
      <c r="L65" s="18">
        <f t="shared" si="7"/>
        <v>0.131868131868132</v>
      </c>
      <c r="M65" s="21">
        <v>1500</v>
      </c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</row>
    <row r="66" s="1" customFormat="1" ht="16.5" spans="1:24">
      <c r="A66" s="10">
        <v>189</v>
      </c>
      <c r="B66" s="10">
        <v>2017011397</v>
      </c>
      <c r="C66" s="11" t="s">
        <v>101</v>
      </c>
      <c r="D66" s="11">
        <v>2017</v>
      </c>
      <c r="E66" s="11" t="s">
        <v>91</v>
      </c>
      <c r="F66" s="12">
        <v>8.1</v>
      </c>
      <c r="G66" s="12">
        <v>72.73</v>
      </c>
      <c r="H66" s="12">
        <v>5.05</v>
      </c>
      <c r="I66" s="12">
        <f t="shared" si="6"/>
        <v>85.88</v>
      </c>
      <c r="J66" s="11">
        <v>13</v>
      </c>
      <c r="K66" s="11">
        <v>91</v>
      </c>
      <c r="L66" s="18">
        <f t="shared" si="7"/>
        <v>0.142857142857143</v>
      </c>
      <c r="M66" s="21">
        <v>1500</v>
      </c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</row>
    <row r="67" s="1" customFormat="1" ht="16.5" spans="1:24">
      <c r="A67" s="10">
        <v>190</v>
      </c>
      <c r="B67" s="10">
        <v>2017011356</v>
      </c>
      <c r="C67" s="11" t="s">
        <v>102</v>
      </c>
      <c r="D67" s="11">
        <v>2017</v>
      </c>
      <c r="E67" s="11" t="s">
        <v>87</v>
      </c>
      <c r="F67" s="12">
        <v>8.1</v>
      </c>
      <c r="G67" s="12">
        <v>73.4796</v>
      </c>
      <c r="H67" s="12">
        <v>4.1</v>
      </c>
      <c r="I67" s="12">
        <f t="shared" si="6"/>
        <v>85.6796</v>
      </c>
      <c r="J67" s="11">
        <v>14</v>
      </c>
      <c r="K67" s="11">
        <v>91</v>
      </c>
      <c r="L67" s="18">
        <f t="shared" si="7"/>
        <v>0.153846153846154</v>
      </c>
      <c r="M67" s="21">
        <v>1500</v>
      </c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</row>
    <row r="68" s="1" customFormat="1" ht="16.5" spans="1:24">
      <c r="A68" s="10">
        <v>191</v>
      </c>
      <c r="B68" s="10">
        <v>2017011333</v>
      </c>
      <c r="C68" s="11" t="s">
        <v>103</v>
      </c>
      <c r="D68" s="11">
        <v>2017</v>
      </c>
      <c r="E68" s="11" t="s">
        <v>89</v>
      </c>
      <c r="F68" s="12">
        <v>8.7</v>
      </c>
      <c r="G68" s="12">
        <v>71.25</v>
      </c>
      <c r="H68" s="12">
        <v>5.46</v>
      </c>
      <c r="I68" s="12">
        <f t="shared" si="6"/>
        <v>85.41</v>
      </c>
      <c r="J68" s="11">
        <v>15</v>
      </c>
      <c r="K68" s="11">
        <v>91</v>
      </c>
      <c r="L68" s="18">
        <f t="shared" si="7"/>
        <v>0.164835164835165</v>
      </c>
      <c r="M68" s="21">
        <v>1500</v>
      </c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</row>
    <row r="69" s="1" customFormat="1" ht="16.5" spans="1:24">
      <c r="A69" s="10">
        <v>192</v>
      </c>
      <c r="B69" s="10">
        <v>2017011395</v>
      </c>
      <c r="C69" s="11" t="s">
        <v>104</v>
      </c>
      <c r="D69" s="11">
        <v>2017</v>
      </c>
      <c r="E69" s="11" t="s">
        <v>91</v>
      </c>
      <c r="F69" s="12">
        <v>8.5</v>
      </c>
      <c r="G69" s="12">
        <v>70.9608</v>
      </c>
      <c r="H69" s="12">
        <v>5.9135</v>
      </c>
      <c r="I69" s="12">
        <f t="shared" si="6"/>
        <v>85.3743</v>
      </c>
      <c r="J69" s="11">
        <v>16</v>
      </c>
      <c r="K69" s="11">
        <v>91</v>
      </c>
      <c r="L69" s="18">
        <f t="shared" si="7"/>
        <v>0.175824175824176</v>
      </c>
      <c r="M69" s="21">
        <v>1500</v>
      </c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</row>
    <row r="70" s="1" customFormat="1" ht="16.5" spans="1:24">
      <c r="A70" s="10">
        <v>193</v>
      </c>
      <c r="B70" s="10">
        <v>2017011316</v>
      </c>
      <c r="C70" s="11" t="s">
        <v>105</v>
      </c>
      <c r="D70" s="11">
        <v>2017</v>
      </c>
      <c r="E70" s="11" t="s">
        <v>89</v>
      </c>
      <c r="F70" s="12">
        <v>7.7</v>
      </c>
      <c r="G70" s="12">
        <v>73.22</v>
      </c>
      <c r="H70" s="12">
        <v>4.37</v>
      </c>
      <c r="I70" s="12">
        <f t="shared" ref="I70:I80" si="8">F70+G70+H70</f>
        <v>85.29</v>
      </c>
      <c r="J70" s="11">
        <v>17</v>
      </c>
      <c r="K70" s="11">
        <v>91</v>
      </c>
      <c r="L70" s="18">
        <f t="shared" ref="L70:L80" si="9">J70/K70</f>
        <v>0.186813186813187</v>
      </c>
      <c r="M70" s="21">
        <v>1500</v>
      </c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</row>
    <row r="71" s="1" customFormat="1" ht="16.5" spans="1:24">
      <c r="A71" s="10">
        <v>194</v>
      </c>
      <c r="B71" s="10">
        <v>2017011332</v>
      </c>
      <c r="C71" s="11" t="s">
        <v>106</v>
      </c>
      <c r="D71" s="11">
        <v>2017</v>
      </c>
      <c r="E71" s="11" t="s">
        <v>89</v>
      </c>
      <c r="F71" s="12">
        <v>8.6</v>
      </c>
      <c r="G71" s="12">
        <v>72.06</v>
      </c>
      <c r="H71" s="12">
        <v>4.57</v>
      </c>
      <c r="I71" s="12">
        <f t="shared" si="8"/>
        <v>85.23</v>
      </c>
      <c r="J71" s="11">
        <v>18</v>
      </c>
      <c r="K71" s="11">
        <v>91</v>
      </c>
      <c r="L71" s="18">
        <f t="shared" si="9"/>
        <v>0.197802197802198</v>
      </c>
      <c r="M71" s="21">
        <v>1500</v>
      </c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</row>
    <row r="72" s="1" customFormat="1" ht="16.5" spans="1:24">
      <c r="A72" s="10">
        <v>195</v>
      </c>
      <c r="B72" s="10">
        <v>2017011318</v>
      </c>
      <c r="C72" s="11" t="s">
        <v>107</v>
      </c>
      <c r="D72" s="11">
        <v>2017</v>
      </c>
      <c r="E72" s="11" t="s">
        <v>89</v>
      </c>
      <c r="F72" s="12">
        <v>9.24</v>
      </c>
      <c r="G72" s="12">
        <v>70.81</v>
      </c>
      <c r="H72" s="12">
        <v>4.23</v>
      </c>
      <c r="I72" s="12">
        <f t="shared" si="8"/>
        <v>84.28</v>
      </c>
      <c r="J72" s="11">
        <v>19</v>
      </c>
      <c r="K72" s="11">
        <v>91</v>
      </c>
      <c r="L72" s="18">
        <f t="shared" si="9"/>
        <v>0.208791208791209</v>
      </c>
      <c r="M72" s="22">
        <v>1000</v>
      </c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</row>
    <row r="73" s="1" customFormat="1" ht="16.5" spans="1:13">
      <c r="A73" s="10">
        <v>196</v>
      </c>
      <c r="B73" s="10">
        <v>2017011381</v>
      </c>
      <c r="C73" s="11" t="s">
        <v>108</v>
      </c>
      <c r="D73" s="11">
        <v>2017</v>
      </c>
      <c r="E73" s="11" t="s">
        <v>91</v>
      </c>
      <c r="F73" s="12">
        <v>7.45</v>
      </c>
      <c r="G73" s="12">
        <v>72.7</v>
      </c>
      <c r="H73" s="12">
        <v>4.06</v>
      </c>
      <c r="I73" s="12">
        <f t="shared" si="8"/>
        <v>84.21</v>
      </c>
      <c r="J73" s="11">
        <v>20</v>
      </c>
      <c r="K73" s="11">
        <v>91</v>
      </c>
      <c r="L73" s="18">
        <f t="shared" si="9"/>
        <v>0.21978021978022</v>
      </c>
      <c r="M73" s="22">
        <v>1000</v>
      </c>
    </row>
    <row r="74" s="1" customFormat="1" ht="16.5" spans="1:13">
      <c r="A74" s="10">
        <v>197</v>
      </c>
      <c r="B74" s="10">
        <v>2017011394</v>
      </c>
      <c r="C74" s="11" t="s">
        <v>109</v>
      </c>
      <c r="D74" s="11">
        <v>2017</v>
      </c>
      <c r="E74" s="11" t="s">
        <v>91</v>
      </c>
      <c r="F74" s="12">
        <v>7.84</v>
      </c>
      <c r="G74" s="12">
        <v>71.86</v>
      </c>
      <c r="H74" s="12">
        <v>4.41</v>
      </c>
      <c r="I74" s="12">
        <f t="shared" si="8"/>
        <v>84.11</v>
      </c>
      <c r="J74" s="11">
        <v>21</v>
      </c>
      <c r="K74" s="11">
        <v>91</v>
      </c>
      <c r="L74" s="18">
        <f t="shared" si="9"/>
        <v>0.230769230769231</v>
      </c>
      <c r="M74" s="22">
        <v>1000</v>
      </c>
    </row>
    <row r="75" s="1" customFormat="1" ht="16.5" spans="1:13">
      <c r="A75" s="10">
        <v>198</v>
      </c>
      <c r="B75" s="10">
        <v>2017013921</v>
      </c>
      <c r="C75" s="11" t="s">
        <v>110</v>
      </c>
      <c r="D75" s="11">
        <v>2017</v>
      </c>
      <c r="E75" s="11" t="s">
        <v>87</v>
      </c>
      <c r="F75" s="12">
        <v>8.3</v>
      </c>
      <c r="G75" s="12">
        <v>71.0508</v>
      </c>
      <c r="H75" s="12">
        <v>4.505</v>
      </c>
      <c r="I75" s="12">
        <f t="shared" si="8"/>
        <v>83.8558</v>
      </c>
      <c r="J75" s="11">
        <v>22</v>
      </c>
      <c r="K75" s="11">
        <v>91</v>
      </c>
      <c r="L75" s="18">
        <f t="shared" si="9"/>
        <v>0.241758241758242</v>
      </c>
      <c r="M75" s="22">
        <v>1000</v>
      </c>
    </row>
    <row r="76" s="1" customFormat="1" ht="16.5" spans="1:13">
      <c r="A76" s="10">
        <v>199</v>
      </c>
      <c r="B76" s="10">
        <v>2017011340</v>
      </c>
      <c r="C76" s="11" t="s">
        <v>111</v>
      </c>
      <c r="D76" s="11">
        <v>2017</v>
      </c>
      <c r="E76" s="11" t="s">
        <v>89</v>
      </c>
      <c r="F76" s="12">
        <v>8.2</v>
      </c>
      <c r="G76" s="12">
        <v>70.85</v>
      </c>
      <c r="H76" s="12">
        <v>4.463</v>
      </c>
      <c r="I76" s="12">
        <f t="shared" si="8"/>
        <v>83.513</v>
      </c>
      <c r="J76" s="11">
        <v>23</v>
      </c>
      <c r="K76" s="11">
        <v>91</v>
      </c>
      <c r="L76" s="18">
        <f t="shared" si="9"/>
        <v>0.252747252747253</v>
      </c>
      <c r="M76" s="22">
        <v>1000</v>
      </c>
    </row>
    <row r="77" s="1" customFormat="1" ht="16.5" spans="1:13">
      <c r="A77" s="10">
        <v>200</v>
      </c>
      <c r="B77" s="10">
        <v>2017011361</v>
      </c>
      <c r="C77" s="11" t="s">
        <v>112</v>
      </c>
      <c r="D77" s="11">
        <v>2017</v>
      </c>
      <c r="E77" s="11" t="s">
        <v>87</v>
      </c>
      <c r="F77" s="12">
        <v>9</v>
      </c>
      <c r="G77" s="12">
        <v>68.8832</v>
      </c>
      <c r="H77" s="12">
        <v>5.4</v>
      </c>
      <c r="I77" s="12">
        <f t="shared" si="8"/>
        <v>83.2832</v>
      </c>
      <c r="J77" s="11">
        <v>24</v>
      </c>
      <c r="K77" s="11">
        <v>91</v>
      </c>
      <c r="L77" s="18">
        <f t="shared" si="9"/>
        <v>0.263736263736264</v>
      </c>
      <c r="M77" s="22">
        <v>1000</v>
      </c>
    </row>
    <row r="78" s="1" customFormat="1" ht="16.5" spans="1:13">
      <c r="A78" s="10">
        <v>201</v>
      </c>
      <c r="B78" s="10">
        <v>2017011352</v>
      </c>
      <c r="C78" s="11" t="s">
        <v>113</v>
      </c>
      <c r="D78" s="11">
        <v>2017</v>
      </c>
      <c r="E78" s="11" t="s">
        <v>87</v>
      </c>
      <c r="F78" s="12">
        <v>7.65</v>
      </c>
      <c r="G78" s="12">
        <v>70.3648</v>
      </c>
      <c r="H78" s="12">
        <v>5.05</v>
      </c>
      <c r="I78" s="12">
        <f t="shared" si="8"/>
        <v>83.0648</v>
      </c>
      <c r="J78" s="11">
        <v>25</v>
      </c>
      <c r="K78" s="11">
        <v>91</v>
      </c>
      <c r="L78" s="18">
        <f t="shared" si="9"/>
        <v>0.274725274725275</v>
      </c>
      <c r="M78" s="22">
        <v>1000</v>
      </c>
    </row>
    <row r="79" s="1" customFormat="1" ht="16.5" spans="1:13">
      <c r="A79" s="10">
        <v>202</v>
      </c>
      <c r="B79" s="10">
        <v>2017011350</v>
      </c>
      <c r="C79" s="11" t="s">
        <v>114</v>
      </c>
      <c r="D79" s="11">
        <v>2017</v>
      </c>
      <c r="E79" s="11" t="s">
        <v>87</v>
      </c>
      <c r="F79" s="12">
        <v>7.8</v>
      </c>
      <c r="G79" s="12">
        <v>71.0716</v>
      </c>
      <c r="H79" s="12">
        <v>4.15</v>
      </c>
      <c r="I79" s="12">
        <f t="shared" si="8"/>
        <v>83.0216</v>
      </c>
      <c r="J79" s="11">
        <v>26</v>
      </c>
      <c r="K79" s="11">
        <v>91</v>
      </c>
      <c r="L79" s="18">
        <f t="shared" si="9"/>
        <v>0.285714285714286</v>
      </c>
      <c r="M79" s="22">
        <v>1000</v>
      </c>
    </row>
    <row r="80" s="1" customFormat="1" ht="16.5" spans="1:13">
      <c r="A80" s="10">
        <v>203</v>
      </c>
      <c r="B80" s="10">
        <v>2017011406</v>
      </c>
      <c r="C80" s="11" t="s">
        <v>115</v>
      </c>
      <c r="D80" s="11">
        <v>2017</v>
      </c>
      <c r="E80" s="11" t="s">
        <v>91</v>
      </c>
      <c r="F80" s="12">
        <v>7.7</v>
      </c>
      <c r="G80" s="12">
        <v>70.43</v>
      </c>
      <c r="H80" s="12">
        <v>4.62</v>
      </c>
      <c r="I80" s="12">
        <f t="shared" si="8"/>
        <v>82.75</v>
      </c>
      <c r="J80" s="11">
        <v>27</v>
      </c>
      <c r="K80" s="11">
        <v>91</v>
      </c>
      <c r="L80" s="18">
        <f t="shared" si="9"/>
        <v>0.296703296703297</v>
      </c>
      <c r="M80" s="22">
        <v>1000</v>
      </c>
    </row>
    <row r="81" s="1" customFormat="1" ht="16.5" spans="1:13">
      <c r="A81" s="10">
        <v>265</v>
      </c>
      <c r="B81" s="10">
        <v>2017011279</v>
      </c>
      <c r="C81" s="11" t="s">
        <v>116</v>
      </c>
      <c r="D81" s="11">
        <v>2017</v>
      </c>
      <c r="E81" s="11" t="s">
        <v>117</v>
      </c>
      <c r="F81" s="12">
        <v>9</v>
      </c>
      <c r="G81" s="12">
        <v>78.17</v>
      </c>
      <c r="H81" s="12">
        <v>4.4</v>
      </c>
      <c r="I81" s="12">
        <f t="shared" ref="I81:I97" si="10">F81+G81+H81</f>
        <v>91.57</v>
      </c>
      <c r="J81" s="11">
        <v>1</v>
      </c>
      <c r="K81" s="11">
        <v>55</v>
      </c>
      <c r="L81" s="18">
        <f t="shared" ref="L81:L97" si="11">J81/K81</f>
        <v>0.0181818181818182</v>
      </c>
      <c r="M81" s="21">
        <v>2000</v>
      </c>
    </row>
    <row r="82" s="1" customFormat="1" ht="16.5" spans="1:13">
      <c r="A82" s="10">
        <v>266</v>
      </c>
      <c r="B82" s="10">
        <v>2017011299</v>
      </c>
      <c r="C82" s="11" t="s">
        <v>118</v>
      </c>
      <c r="D82" s="11">
        <v>2017</v>
      </c>
      <c r="E82" s="11" t="s">
        <v>119</v>
      </c>
      <c r="F82" s="12">
        <v>7.4</v>
      </c>
      <c r="G82" s="12">
        <v>77.04</v>
      </c>
      <c r="H82" s="12">
        <v>4.46</v>
      </c>
      <c r="I82" s="12">
        <f t="shared" si="10"/>
        <v>88.9</v>
      </c>
      <c r="J82" s="11">
        <v>2</v>
      </c>
      <c r="K82" s="11">
        <v>55</v>
      </c>
      <c r="L82" s="18">
        <f t="shared" si="11"/>
        <v>0.0363636363636364</v>
      </c>
      <c r="M82" s="21">
        <v>2000</v>
      </c>
    </row>
    <row r="83" s="1" customFormat="1" ht="16.5" spans="1:13">
      <c r="A83" s="10">
        <v>267</v>
      </c>
      <c r="B83" s="10">
        <v>2017011290</v>
      </c>
      <c r="C83" s="11" t="s">
        <v>120</v>
      </c>
      <c r="D83" s="11">
        <v>2017</v>
      </c>
      <c r="E83" s="11" t="s">
        <v>119</v>
      </c>
      <c r="F83" s="12">
        <v>7.56</v>
      </c>
      <c r="G83" s="12">
        <v>77.18</v>
      </c>
      <c r="H83" s="12">
        <v>3.97</v>
      </c>
      <c r="I83" s="12">
        <f t="shared" si="10"/>
        <v>88.71</v>
      </c>
      <c r="J83" s="11">
        <v>3</v>
      </c>
      <c r="K83" s="11">
        <v>55</v>
      </c>
      <c r="L83" s="18">
        <f t="shared" si="11"/>
        <v>0.0545454545454545</v>
      </c>
      <c r="M83" s="21">
        <v>2000</v>
      </c>
    </row>
    <row r="84" s="1" customFormat="1" ht="16.5" spans="1:13">
      <c r="A84" s="10">
        <v>268</v>
      </c>
      <c r="B84" s="10">
        <v>2017011308</v>
      </c>
      <c r="C84" s="11" t="s">
        <v>121</v>
      </c>
      <c r="D84" s="11">
        <v>2017</v>
      </c>
      <c r="E84" s="11" t="s">
        <v>119</v>
      </c>
      <c r="F84" s="12">
        <v>8.3</v>
      </c>
      <c r="G84" s="12">
        <v>75.51</v>
      </c>
      <c r="H84" s="12">
        <v>4.35</v>
      </c>
      <c r="I84" s="12">
        <f t="shared" si="10"/>
        <v>88.16</v>
      </c>
      <c r="J84" s="11">
        <v>4</v>
      </c>
      <c r="K84" s="11">
        <v>55</v>
      </c>
      <c r="L84" s="18">
        <f t="shared" si="11"/>
        <v>0.0727272727272727</v>
      </c>
      <c r="M84" s="21">
        <v>2000</v>
      </c>
    </row>
    <row r="85" s="1" customFormat="1" ht="16.5" spans="1:13">
      <c r="A85" s="10">
        <v>269</v>
      </c>
      <c r="B85" s="10">
        <v>2017011303</v>
      </c>
      <c r="C85" s="11" t="s">
        <v>122</v>
      </c>
      <c r="D85" s="11">
        <v>2017</v>
      </c>
      <c r="E85" s="11" t="s">
        <v>119</v>
      </c>
      <c r="F85" s="12">
        <v>8.2</v>
      </c>
      <c r="G85" s="12">
        <v>74.3</v>
      </c>
      <c r="H85" s="12">
        <v>4.85</v>
      </c>
      <c r="I85" s="12">
        <f t="shared" si="10"/>
        <v>87.35</v>
      </c>
      <c r="J85" s="11">
        <v>5</v>
      </c>
      <c r="K85" s="11">
        <v>55</v>
      </c>
      <c r="L85" s="18">
        <f t="shared" si="11"/>
        <v>0.0909090909090909</v>
      </c>
      <c r="M85" s="21">
        <v>2000</v>
      </c>
    </row>
    <row r="86" s="1" customFormat="1" ht="16.5" spans="1:13">
      <c r="A86" s="10">
        <v>270</v>
      </c>
      <c r="B86" s="10">
        <v>2017011274</v>
      </c>
      <c r="C86" s="11" t="s">
        <v>123</v>
      </c>
      <c r="D86" s="11">
        <v>2017</v>
      </c>
      <c r="E86" s="11" t="s">
        <v>117</v>
      </c>
      <c r="F86" s="12">
        <v>8.1</v>
      </c>
      <c r="G86" s="12">
        <v>73.56</v>
      </c>
      <c r="H86" s="12">
        <v>4.42</v>
      </c>
      <c r="I86" s="12">
        <f t="shared" si="10"/>
        <v>86.08</v>
      </c>
      <c r="J86" s="11">
        <v>6</v>
      </c>
      <c r="K86" s="11">
        <v>55</v>
      </c>
      <c r="L86" s="18">
        <f t="shared" si="11"/>
        <v>0.109090909090909</v>
      </c>
      <c r="M86" s="21">
        <v>1500</v>
      </c>
    </row>
    <row r="87" s="1" customFormat="1" ht="16.5" spans="1:13">
      <c r="A87" s="10">
        <v>271</v>
      </c>
      <c r="B87" s="10">
        <v>2017011289</v>
      </c>
      <c r="C87" s="11" t="s">
        <v>124</v>
      </c>
      <c r="D87" s="11">
        <v>2017</v>
      </c>
      <c r="E87" s="11" t="s">
        <v>119</v>
      </c>
      <c r="F87" s="12">
        <v>7.4</v>
      </c>
      <c r="G87" s="12">
        <v>72.92</v>
      </c>
      <c r="H87" s="12">
        <v>5.15</v>
      </c>
      <c r="I87" s="12">
        <f t="shared" si="10"/>
        <v>85.47</v>
      </c>
      <c r="J87" s="11">
        <v>7</v>
      </c>
      <c r="K87" s="11">
        <v>55</v>
      </c>
      <c r="L87" s="18">
        <f t="shared" si="11"/>
        <v>0.127272727272727</v>
      </c>
      <c r="M87" s="21">
        <v>1500</v>
      </c>
    </row>
    <row r="88" s="1" customFormat="1" ht="16.5" spans="1:13">
      <c r="A88" s="10">
        <v>272</v>
      </c>
      <c r="B88" s="10">
        <v>2017011272</v>
      </c>
      <c r="C88" s="11" t="s">
        <v>125</v>
      </c>
      <c r="D88" s="11">
        <v>2017</v>
      </c>
      <c r="E88" s="11" t="s">
        <v>117</v>
      </c>
      <c r="F88" s="12">
        <v>7.85</v>
      </c>
      <c r="G88" s="12">
        <v>73.33</v>
      </c>
      <c r="H88" s="12">
        <v>4.28</v>
      </c>
      <c r="I88" s="12">
        <f t="shared" si="10"/>
        <v>85.46</v>
      </c>
      <c r="J88" s="11">
        <v>8</v>
      </c>
      <c r="K88" s="11">
        <v>55</v>
      </c>
      <c r="L88" s="18">
        <f t="shared" si="11"/>
        <v>0.145454545454545</v>
      </c>
      <c r="M88" s="21">
        <v>1500</v>
      </c>
    </row>
    <row r="89" s="1" customFormat="1" ht="16.5" spans="1:13">
      <c r="A89" s="10">
        <v>273</v>
      </c>
      <c r="B89" s="10">
        <v>2017011305</v>
      </c>
      <c r="C89" s="11" t="s">
        <v>126</v>
      </c>
      <c r="D89" s="11">
        <v>2017</v>
      </c>
      <c r="E89" s="11" t="s">
        <v>119</v>
      </c>
      <c r="F89" s="12">
        <v>9.6</v>
      </c>
      <c r="G89" s="12">
        <v>70.92</v>
      </c>
      <c r="H89" s="12">
        <v>4.25</v>
      </c>
      <c r="I89" s="12">
        <f t="shared" si="10"/>
        <v>84.77</v>
      </c>
      <c r="J89" s="11">
        <v>9</v>
      </c>
      <c r="K89" s="11">
        <v>55</v>
      </c>
      <c r="L89" s="18">
        <f t="shared" si="11"/>
        <v>0.163636363636364</v>
      </c>
      <c r="M89" s="21">
        <v>1500</v>
      </c>
    </row>
    <row r="90" s="1" customFormat="1" ht="16.5" spans="1:13">
      <c r="A90" s="10">
        <v>274</v>
      </c>
      <c r="B90" s="10">
        <v>2017011266</v>
      </c>
      <c r="C90" s="11" t="s">
        <v>127</v>
      </c>
      <c r="D90" s="11">
        <v>2017</v>
      </c>
      <c r="E90" s="11" t="s">
        <v>117</v>
      </c>
      <c r="F90" s="12">
        <v>7.5</v>
      </c>
      <c r="G90" s="12">
        <v>72.39</v>
      </c>
      <c r="H90" s="12">
        <v>3.75</v>
      </c>
      <c r="I90" s="12">
        <f t="shared" si="10"/>
        <v>83.64</v>
      </c>
      <c r="J90" s="11">
        <v>10</v>
      </c>
      <c r="K90" s="11">
        <v>55</v>
      </c>
      <c r="L90" s="18">
        <f t="shared" si="11"/>
        <v>0.181818181818182</v>
      </c>
      <c r="M90" s="21">
        <v>1500</v>
      </c>
    </row>
    <row r="91" s="1" customFormat="1" ht="16.5" spans="1:13">
      <c r="A91" s="10">
        <v>275</v>
      </c>
      <c r="B91" s="10">
        <v>2017011312</v>
      </c>
      <c r="C91" s="11" t="s">
        <v>128</v>
      </c>
      <c r="D91" s="11">
        <v>2017</v>
      </c>
      <c r="E91" s="11" t="s">
        <v>119</v>
      </c>
      <c r="F91" s="12">
        <v>7.3</v>
      </c>
      <c r="G91" s="12">
        <v>72.84</v>
      </c>
      <c r="H91" s="12">
        <v>3.75</v>
      </c>
      <c r="I91" s="12">
        <f t="shared" si="10"/>
        <v>83.89</v>
      </c>
      <c r="J91" s="11">
        <v>11</v>
      </c>
      <c r="K91" s="11">
        <v>55</v>
      </c>
      <c r="L91" s="18">
        <f t="shared" si="11"/>
        <v>0.2</v>
      </c>
      <c r="M91" s="21">
        <v>1500</v>
      </c>
    </row>
    <row r="92" s="1" customFormat="1" ht="16.5" spans="1:13">
      <c r="A92" s="10">
        <v>276</v>
      </c>
      <c r="B92" s="10">
        <v>2017011311</v>
      </c>
      <c r="C92" s="11" t="s">
        <v>129</v>
      </c>
      <c r="D92" s="11">
        <v>2017</v>
      </c>
      <c r="E92" s="11" t="s">
        <v>119</v>
      </c>
      <c r="F92" s="12">
        <v>8.28</v>
      </c>
      <c r="G92" s="12">
        <v>70.75</v>
      </c>
      <c r="H92" s="12">
        <v>4.37</v>
      </c>
      <c r="I92" s="12">
        <f t="shared" si="10"/>
        <v>83.4</v>
      </c>
      <c r="J92" s="11">
        <v>12</v>
      </c>
      <c r="K92" s="11">
        <v>55</v>
      </c>
      <c r="L92" s="18">
        <f t="shared" si="11"/>
        <v>0.218181818181818</v>
      </c>
      <c r="M92" s="22">
        <v>1000</v>
      </c>
    </row>
    <row r="93" s="1" customFormat="1" ht="16.5" spans="1:13">
      <c r="A93" s="10">
        <v>277</v>
      </c>
      <c r="B93" s="10">
        <v>2017011307</v>
      </c>
      <c r="C93" s="11" t="s">
        <v>130</v>
      </c>
      <c r="D93" s="11">
        <v>2017</v>
      </c>
      <c r="E93" s="11" t="s">
        <v>119</v>
      </c>
      <c r="F93" s="12">
        <v>8.1</v>
      </c>
      <c r="G93" s="12">
        <v>70.45</v>
      </c>
      <c r="H93" s="12">
        <v>4.28</v>
      </c>
      <c r="I93" s="12">
        <f t="shared" si="10"/>
        <v>82.83</v>
      </c>
      <c r="J93" s="11">
        <v>13</v>
      </c>
      <c r="K93" s="11">
        <v>55</v>
      </c>
      <c r="L93" s="18">
        <f t="shared" si="11"/>
        <v>0.236363636363636</v>
      </c>
      <c r="M93" s="22">
        <v>1000</v>
      </c>
    </row>
    <row r="94" s="1" customFormat="1" ht="16.5" spans="1:13">
      <c r="A94" s="10">
        <v>278</v>
      </c>
      <c r="B94" s="10">
        <v>2017011269</v>
      </c>
      <c r="C94" s="11" t="s">
        <v>131</v>
      </c>
      <c r="D94" s="11">
        <v>2017</v>
      </c>
      <c r="E94" s="11" t="s">
        <v>117</v>
      </c>
      <c r="F94" s="12">
        <v>8.4</v>
      </c>
      <c r="G94" s="12">
        <v>70.1</v>
      </c>
      <c r="H94" s="12">
        <v>4.32</v>
      </c>
      <c r="I94" s="12">
        <f t="shared" si="10"/>
        <v>82.82</v>
      </c>
      <c r="J94" s="11">
        <v>14</v>
      </c>
      <c r="K94" s="11">
        <v>55</v>
      </c>
      <c r="L94" s="18">
        <f t="shared" si="11"/>
        <v>0.254545454545455</v>
      </c>
      <c r="M94" s="22">
        <v>1000</v>
      </c>
    </row>
    <row r="95" s="1" customFormat="1" ht="16.5" spans="1:13">
      <c r="A95" s="10">
        <v>279</v>
      </c>
      <c r="B95" s="10">
        <v>2017011277</v>
      </c>
      <c r="C95" s="11" t="s">
        <v>132</v>
      </c>
      <c r="D95" s="11">
        <v>2017</v>
      </c>
      <c r="E95" s="11" t="s">
        <v>117</v>
      </c>
      <c r="F95" s="12">
        <v>7</v>
      </c>
      <c r="G95" s="12">
        <v>71.25</v>
      </c>
      <c r="H95" s="12">
        <v>4.42</v>
      </c>
      <c r="I95" s="12">
        <f t="shared" si="10"/>
        <v>82.67</v>
      </c>
      <c r="J95" s="11">
        <v>15</v>
      </c>
      <c r="K95" s="11">
        <v>55</v>
      </c>
      <c r="L95" s="18">
        <f t="shared" si="11"/>
        <v>0.272727272727273</v>
      </c>
      <c r="M95" s="22">
        <v>1000</v>
      </c>
    </row>
    <row r="96" s="1" customFormat="1" ht="16.5" spans="1:13">
      <c r="A96" s="10">
        <v>280</v>
      </c>
      <c r="B96" s="10">
        <v>2017011273</v>
      </c>
      <c r="C96" s="11" t="s">
        <v>133</v>
      </c>
      <c r="D96" s="11">
        <v>2017</v>
      </c>
      <c r="E96" s="11" t="s">
        <v>117</v>
      </c>
      <c r="F96" s="12">
        <v>7.15</v>
      </c>
      <c r="G96" s="12">
        <v>70.87</v>
      </c>
      <c r="H96" s="12">
        <v>4.56</v>
      </c>
      <c r="I96" s="12">
        <f t="shared" si="10"/>
        <v>82.58</v>
      </c>
      <c r="J96" s="11">
        <v>16</v>
      </c>
      <c r="K96" s="11">
        <v>55</v>
      </c>
      <c r="L96" s="18">
        <f t="shared" si="11"/>
        <v>0.290909090909091</v>
      </c>
      <c r="M96" s="22">
        <v>1000</v>
      </c>
    </row>
    <row r="97" s="2" customFormat="1" ht="17.45" customHeight="1" spans="1:13">
      <c r="A97" s="10">
        <v>320</v>
      </c>
      <c r="B97" s="21" t="s">
        <v>134</v>
      </c>
      <c r="C97" s="21" t="s">
        <v>135</v>
      </c>
      <c r="D97" s="21">
        <v>2018</v>
      </c>
      <c r="E97" s="21" t="s">
        <v>136</v>
      </c>
      <c r="F97" s="23">
        <v>10</v>
      </c>
      <c r="G97" s="23">
        <v>76.9452</v>
      </c>
      <c r="H97" s="23">
        <v>7.44</v>
      </c>
      <c r="I97" s="12">
        <f t="shared" si="10"/>
        <v>94.3852</v>
      </c>
      <c r="J97" s="25">
        <v>1</v>
      </c>
      <c r="K97" s="26">
        <v>62</v>
      </c>
      <c r="L97" s="18">
        <f t="shared" si="11"/>
        <v>0.0161290322580645</v>
      </c>
      <c r="M97" s="21">
        <v>2000</v>
      </c>
    </row>
    <row r="98" s="2" customFormat="1" ht="17.45" customHeight="1" spans="1:13">
      <c r="A98" s="10">
        <v>321</v>
      </c>
      <c r="B98" s="21" t="s">
        <v>137</v>
      </c>
      <c r="C98" s="21" t="s">
        <v>138</v>
      </c>
      <c r="D98" s="21">
        <v>2018</v>
      </c>
      <c r="E98" s="21" t="s">
        <v>136</v>
      </c>
      <c r="F98" s="23">
        <v>10</v>
      </c>
      <c r="G98" s="23">
        <v>76.5496</v>
      </c>
      <c r="H98" s="23">
        <v>7.61</v>
      </c>
      <c r="I98" s="12">
        <f t="shared" ref="I98:I117" si="12">F98+G98+H98</f>
        <v>94.1596</v>
      </c>
      <c r="J98" s="25">
        <v>2</v>
      </c>
      <c r="K98" s="26">
        <v>62</v>
      </c>
      <c r="L98" s="18">
        <f t="shared" ref="L98:L117" si="13">J98/K98</f>
        <v>0.032258064516129</v>
      </c>
      <c r="M98" s="21">
        <v>2000</v>
      </c>
    </row>
    <row r="99" s="2" customFormat="1" ht="17.45" customHeight="1" spans="1:13">
      <c r="A99" s="10">
        <v>322</v>
      </c>
      <c r="B99" s="21" t="s">
        <v>139</v>
      </c>
      <c r="C99" s="21" t="s">
        <v>140</v>
      </c>
      <c r="D99" s="21">
        <v>2018</v>
      </c>
      <c r="E99" s="21" t="s">
        <v>141</v>
      </c>
      <c r="F99" s="24">
        <v>10</v>
      </c>
      <c r="G99" s="23">
        <v>76.8068</v>
      </c>
      <c r="H99" s="24">
        <v>7.35</v>
      </c>
      <c r="I99" s="12">
        <f t="shared" si="12"/>
        <v>94.1568</v>
      </c>
      <c r="J99" s="25">
        <v>2</v>
      </c>
      <c r="K99" s="26">
        <v>62</v>
      </c>
      <c r="L99" s="18">
        <f t="shared" si="13"/>
        <v>0.032258064516129</v>
      </c>
      <c r="M99" s="21">
        <v>2000</v>
      </c>
    </row>
    <row r="100" s="2" customFormat="1" ht="17.45" customHeight="1" spans="1:13">
      <c r="A100" s="10">
        <v>323</v>
      </c>
      <c r="B100" s="21" t="s">
        <v>142</v>
      </c>
      <c r="C100" s="21" t="s">
        <v>143</v>
      </c>
      <c r="D100" s="21">
        <v>2018</v>
      </c>
      <c r="E100" s="21" t="s">
        <v>136</v>
      </c>
      <c r="F100" s="23">
        <v>9.95</v>
      </c>
      <c r="G100" s="23">
        <v>76.7228</v>
      </c>
      <c r="H100" s="23">
        <v>7.18</v>
      </c>
      <c r="I100" s="12">
        <f t="shared" si="12"/>
        <v>93.8528</v>
      </c>
      <c r="J100" s="25">
        <v>4</v>
      </c>
      <c r="K100" s="26">
        <v>62</v>
      </c>
      <c r="L100" s="18">
        <f t="shared" si="13"/>
        <v>0.0645161290322581</v>
      </c>
      <c r="M100" s="21">
        <v>2000</v>
      </c>
    </row>
    <row r="101" s="2" customFormat="1" ht="17.45" customHeight="1" spans="1:13">
      <c r="A101" s="10">
        <v>324</v>
      </c>
      <c r="B101" s="21" t="s">
        <v>144</v>
      </c>
      <c r="C101" s="21" t="s">
        <v>145</v>
      </c>
      <c r="D101" s="21">
        <v>2018</v>
      </c>
      <c r="E101" s="21" t="s">
        <v>136</v>
      </c>
      <c r="F101" s="23">
        <v>10</v>
      </c>
      <c r="G101" s="23">
        <v>75.5552</v>
      </c>
      <c r="H101" s="23">
        <v>7.66</v>
      </c>
      <c r="I101" s="12">
        <f t="shared" si="12"/>
        <v>93.2152</v>
      </c>
      <c r="J101" s="25">
        <v>5</v>
      </c>
      <c r="K101" s="26">
        <v>62</v>
      </c>
      <c r="L101" s="18">
        <f t="shared" si="13"/>
        <v>0.0806451612903226</v>
      </c>
      <c r="M101" s="21">
        <v>2000</v>
      </c>
    </row>
    <row r="102" s="2" customFormat="1" ht="17.45" customHeight="1" spans="1:13">
      <c r="A102" s="10">
        <v>325</v>
      </c>
      <c r="B102" s="21" t="s">
        <v>146</v>
      </c>
      <c r="C102" s="21" t="s">
        <v>147</v>
      </c>
      <c r="D102" s="21">
        <v>2018</v>
      </c>
      <c r="E102" s="21" t="s">
        <v>136</v>
      </c>
      <c r="F102" s="23">
        <v>10</v>
      </c>
      <c r="G102" s="23">
        <v>74.7448</v>
      </c>
      <c r="H102" s="23">
        <v>7.44</v>
      </c>
      <c r="I102" s="12">
        <f t="shared" si="12"/>
        <v>92.1848</v>
      </c>
      <c r="J102" s="25">
        <v>6</v>
      </c>
      <c r="K102" s="26">
        <v>62</v>
      </c>
      <c r="L102" s="18">
        <f t="shared" si="13"/>
        <v>0.0967741935483871</v>
      </c>
      <c r="M102" s="21">
        <v>2000</v>
      </c>
    </row>
    <row r="103" s="2" customFormat="1" ht="17.45" customHeight="1" spans="1:13">
      <c r="A103" s="10">
        <v>326</v>
      </c>
      <c r="B103" s="21" t="s">
        <v>148</v>
      </c>
      <c r="C103" s="21" t="s">
        <v>149</v>
      </c>
      <c r="D103" s="21">
        <v>2018</v>
      </c>
      <c r="E103" s="21" t="s">
        <v>141</v>
      </c>
      <c r="F103" s="24">
        <v>10</v>
      </c>
      <c r="G103" s="23">
        <v>75.1264</v>
      </c>
      <c r="H103" s="24">
        <v>6.9</v>
      </c>
      <c r="I103" s="12">
        <f t="shared" si="12"/>
        <v>92.0264</v>
      </c>
      <c r="J103" s="25">
        <v>7</v>
      </c>
      <c r="K103" s="26">
        <v>62</v>
      </c>
      <c r="L103" s="18">
        <f t="shared" si="13"/>
        <v>0.112903225806452</v>
      </c>
      <c r="M103" s="21">
        <v>1500</v>
      </c>
    </row>
    <row r="104" s="2" customFormat="1" ht="17.45" customHeight="1" spans="1:13">
      <c r="A104" s="10">
        <v>327</v>
      </c>
      <c r="B104" s="21" t="s">
        <v>150</v>
      </c>
      <c r="C104" s="21" t="s">
        <v>151</v>
      </c>
      <c r="D104" s="21">
        <v>2018</v>
      </c>
      <c r="E104" s="21" t="s">
        <v>141</v>
      </c>
      <c r="F104" s="23">
        <v>10</v>
      </c>
      <c r="G104" s="23">
        <v>75.5796</v>
      </c>
      <c r="H104" s="23">
        <v>6.21</v>
      </c>
      <c r="I104" s="12">
        <f t="shared" si="12"/>
        <v>91.7896</v>
      </c>
      <c r="J104" s="25">
        <v>8</v>
      </c>
      <c r="K104" s="26">
        <v>62</v>
      </c>
      <c r="L104" s="18">
        <f t="shared" si="13"/>
        <v>0.129032258064516</v>
      </c>
      <c r="M104" s="21">
        <v>1500</v>
      </c>
    </row>
    <row r="105" s="2" customFormat="1" ht="17.45" customHeight="1" spans="1:13">
      <c r="A105" s="10">
        <v>328</v>
      </c>
      <c r="B105" s="21" t="s">
        <v>152</v>
      </c>
      <c r="C105" s="21" t="s">
        <v>153</v>
      </c>
      <c r="D105" s="21">
        <v>2018</v>
      </c>
      <c r="E105" s="21" t="s">
        <v>141</v>
      </c>
      <c r="F105" s="23">
        <v>10</v>
      </c>
      <c r="G105" s="23">
        <v>74.5824</v>
      </c>
      <c r="H105" s="23">
        <v>7.1</v>
      </c>
      <c r="I105" s="12">
        <f t="shared" si="12"/>
        <v>91.6824</v>
      </c>
      <c r="J105" s="25">
        <v>9</v>
      </c>
      <c r="K105" s="26">
        <v>62</v>
      </c>
      <c r="L105" s="18">
        <f t="shared" si="13"/>
        <v>0.145161290322581</v>
      </c>
      <c r="M105" s="21">
        <v>1500</v>
      </c>
    </row>
    <row r="106" s="2" customFormat="1" ht="17.45" customHeight="1" spans="1:13">
      <c r="A106" s="10">
        <v>329</v>
      </c>
      <c r="B106" s="21" t="s">
        <v>154</v>
      </c>
      <c r="C106" s="21" t="s">
        <v>155</v>
      </c>
      <c r="D106" s="21">
        <v>2018</v>
      </c>
      <c r="E106" s="21" t="s">
        <v>136</v>
      </c>
      <c r="F106" s="23">
        <v>9.9</v>
      </c>
      <c r="G106" s="23">
        <v>74.462</v>
      </c>
      <c r="H106" s="23">
        <v>7.14</v>
      </c>
      <c r="I106" s="12">
        <f t="shared" si="12"/>
        <v>91.502</v>
      </c>
      <c r="J106" s="25">
        <v>10</v>
      </c>
      <c r="K106" s="26">
        <v>62</v>
      </c>
      <c r="L106" s="18">
        <f t="shared" si="13"/>
        <v>0.161290322580645</v>
      </c>
      <c r="M106" s="21">
        <v>1500</v>
      </c>
    </row>
    <row r="107" s="2" customFormat="1" ht="17.25" customHeight="1" spans="1:13">
      <c r="A107" s="10">
        <v>330</v>
      </c>
      <c r="B107" s="21" t="s">
        <v>156</v>
      </c>
      <c r="C107" s="21" t="s">
        <v>157</v>
      </c>
      <c r="D107" s="21">
        <v>2018</v>
      </c>
      <c r="E107" s="21" t="s">
        <v>141</v>
      </c>
      <c r="F107" s="24">
        <v>10</v>
      </c>
      <c r="G107" s="23">
        <v>73.5772</v>
      </c>
      <c r="H107" s="24">
        <v>7.14</v>
      </c>
      <c r="I107" s="12">
        <f t="shared" si="12"/>
        <v>90.7172</v>
      </c>
      <c r="J107" s="25">
        <v>11</v>
      </c>
      <c r="K107" s="26">
        <v>62</v>
      </c>
      <c r="L107" s="18">
        <f t="shared" si="13"/>
        <v>0.17741935483871</v>
      </c>
      <c r="M107" s="21">
        <v>1500</v>
      </c>
    </row>
    <row r="108" s="2" customFormat="1" ht="17.25" customHeight="1" spans="1:13">
      <c r="A108" s="10">
        <v>331</v>
      </c>
      <c r="B108" s="21" t="s">
        <v>158</v>
      </c>
      <c r="C108" s="21" t="s">
        <v>159</v>
      </c>
      <c r="D108" s="21">
        <v>2018</v>
      </c>
      <c r="E108" s="21" t="s">
        <v>141</v>
      </c>
      <c r="F108" s="24">
        <v>10</v>
      </c>
      <c r="G108" s="23">
        <v>73.1356</v>
      </c>
      <c r="H108" s="24">
        <v>7.4</v>
      </c>
      <c r="I108" s="12">
        <f t="shared" si="12"/>
        <v>90.5356</v>
      </c>
      <c r="J108" s="25">
        <v>12</v>
      </c>
      <c r="K108" s="26">
        <v>62</v>
      </c>
      <c r="L108" s="18">
        <f t="shared" si="13"/>
        <v>0.193548387096774</v>
      </c>
      <c r="M108" s="21">
        <v>1500</v>
      </c>
    </row>
    <row r="109" s="2" customFormat="1" ht="17.25" customHeight="1" spans="1:13">
      <c r="A109" s="10">
        <v>332</v>
      </c>
      <c r="B109" s="21" t="s">
        <v>160</v>
      </c>
      <c r="C109" s="21" t="s">
        <v>161</v>
      </c>
      <c r="D109" s="21">
        <v>2018</v>
      </c>
      <c r="E109" s="21" t="s">
        <v>136</v>
      </c>
      <c r="F109" s="23">
        <v>10</v>
      </c>
      <c r="G109" s="23">
        <v>72.9348</v>
      </c>
      <c r="H109" s="23">
        <v>7.46</v>
      </c>
      <c r="I109" s="12">
        <f t="shared" si="12"/>
        <v>90.3948</v>
      </c>
      <c r="J109" s="25">
        <v>13</v>
      </c>
      <c r="K109" s="26">
        <v>62</v>
      </c>
      <c r="L109" s="18">
        <f t="shared" si="13"/>
        <v>0.209677419354839</v>
      </c>
      <c r="M109" s="22">
        <v>1000</v>
      </c>
    </row>
    <row r="110" s="2" customFormat="1" ht="17.45" customHeight="1" spans="1:13">
      <c r="A110" s="10">
        <v>333</v>
      </c>
      <c r="B110" s="21" t="s">
        <v>162</v>
      </c>
      <c r="C110" s="21" t="s">
        <v>163</v>
      </c>
      <c r="D110" s="21">
        <v>2018</v>
      </c>
      <c r="E110" s="21" t="s">
        <v>136</v>
      </c>
      <c r="F110" s="23">
        <v>10</v>
      </c>
      <c r="G110" s="23">
        <v>71.99</v>
      </c>
      <c r="H110" s="23">
        <v>7.02</v>
      </c>
      <c r="I110" s="12">
        <f t="shared" si="12"/>
        <v>89.01</v>
      </c>
      <c r="J110" s="25">
        <v>14</v>
      </c>
      <c r="K110" s="26">
        <v>62</v>
      </c>
      <c r="L110" s="18">
        <f t="shared" si="13"/>
        <v>0.225806451612903</v>
      </c>
      <c r="M110" s="22">
        <v>1000</v>
      </c>
    </row>
    <row r="111" s="2" customFormat="1" ht="17.45" customHeight="1" spans="1:13">
      <c r="A111" s="10">
        <v>334</v>
      </c>
      <c r="B111" s="21" t="s">
        <v>164</v>
      </c>
      <c r="C111" s="21" t="s">
        <v>165</v>
      </c>
      <c r="D111" s="21">
        <v>2018</v>
      </c>
      <c r="E111" s="21" t="s">
        <v>141</v>
      </c>
      <c r="F111" s="23">
        <v>9.9</v>
      </c>
      <c r="G111" s="23">
        <v>73.4482</v>
      </c>
      <c r="H111" s="23">
        <v>5.608</v>
      </c>
      <c r="I111" s="12">
        <f t="shared" si="12"/>
        <v>88.9562</v>
      </c>
      <c r="J111" s="25">
        <v>15</v>
      </c>
      <c r="K111" s="26">
        <v>62</v>
      </c>
      <c r="L111" s="18">
        <f t="shared" si="13"/>
        <v>0.241935483870968</v>
      </c>
      <c r="M111" s="22">
        <v>1000</v>
      </c>
    </row>
    <row r="112" s="2" customFormat="1" ht="17.45" customHeight="1" spans="1:13">
      <c r="A112" s="10">
        <v>335</v>
      </c>
      <c r="B112" s="21" t="s">
        <v>166</v>
      </c>
      <c r="C112" s="21" t="s">
        <v>167</v>
      </c>
      <c r="D112" s="21">
        <v>2018</v>
      </c>
      <c r="E112" s="21" t="s">
        <v>141</v>
      </c>
      <c r="F112" s="24">
        <v>10</v>
      </c>
      <c r="G112" s="23">
        <v>72.6312</v>
      </c>
      <c r="H112" s="24">
        <v>6.25</v>
      </c>
      <c r="I112" s="12">
        <f t="shared" si="12"/>
        <v>88.8812</v>
      </c>
      <c r="J112" s="25">
        <v>16</v>
      </c>
      <c r="K112" s="26">
        <v>62</v>
      </c>
      <c r="L112" s="18">
        <f t="shared" si="13"/>
        <v>0.258064516129032</v>
      </c>
      <c r="M112" s="22">
        <v>1000</v>
      </c>
    </row>
    <row r="113" s="2" customFormat="1" ht="17.45" customHeight="1" spans="1:13">
      <c r="A113" s="10">
        <v>336</v>
      </c>
      <c r="B113" s="21" t="s">
        <v>168</v>
      </c>
      <c r="C113" s="21" t="s">
        <v>169</v>
      </c>
      <c r="D113" s="21">
        <v>2018</v>
      </c>
      <c r="E113" s="21" t="s">
        <v>136</v>
      </c>
      <c r="F113" s="23">
        <v>9.3</v>
      </c>
      <c r="G113" s="23">
        <v>72.246</v>
      </c>
      <c r="H113" s="23">
        <v>7.15</v>
      </c>
      <c r="I113" s="12">
        <f t="shared" si="12"/>
        <v>88.696</v>
      </c>
      <c r="J113" s="25">
        <v>17</v>
      </c>
      <c r="K113" s="26">
        <v>62</v>
      </c>
      <c r="L113" s="18">
        <f t="shared" si="13"/>
        <v>0.274193548387097</v>
      </c>
      <c r="M113" s="22">
        <v>1000</v>
      </c>
    </row>
    <row r="114" s="2" customFormat="1" ht="17.45" customHeight="1" spans="1:13">
      <c r="A114" s="10">
        <v>337</v>
      </c>
      <c r="B114" s="21" t="s">
        <v>170</v>
      </c>
      <c r="C114" s="21" t="s">
        <v>171</v>
      </c>
      <c r="D114" s="21">
        <v>2018</v>
      </c>
      <c r="E114" s="21" t="s">
        <v>136</v>
      </c>
      <c r="F114" s="23">
        <v>9.2</v>
      </c>
      <c r="G114" s="23">
        <v>71.9524</v>
      </c>
      <c r="H114" s="23">
        <v>7.22</v>
      </c>
      <c r="I114" s="12">
        <f t="shared" si="12"/>
        <v>88.3724</v>
      </c>
      <c r="J114" s="25">
        <v>18</v>
      </c>
      <c r="K114" s="26">
        <v>62</v>
      </c>
      <c r="L114" s="18">
        <f t="shared" si="13"/>
        <v>0.290322580645161</v>
      </c>
      <c r="M114" s="22">
        <v>1000</v>
      </c>
    </row>
    <row r="115" s="2" customFormat="1" ht="17.45" customHeight="1" spans="1:13">
      <c r="A115" s="10">
        <v>382</v>
      </c>
      <c r="B115" s="22">
        <v>2018011716</v>
      </c>
      <c r="C115" s="22" t="s">
        <v>172</v>
      </c>
      <c r="D115" s="21">
        <v>2018</v>
      </c>
      <c r="E115" s="22" t="s">
        <v>173</v>
      </c>
      <c r="F115" s="24">
        <v>9.4</v>
      </c>
      <c r="G115" s="24">
        <v>74.32</v>
      </c>
      <c r="H115" s="24">
        <v>7.346</v>
      </c>
      <c r="I115" s="12">
        <f t="shared" si="12"/>
        <v>91.066</v>
      </c>
      <c r="J115" s="25">
        <v>1</v>
      </c>
      <c r="K115" s="26">
        <v>93</v>
      </c>
      <c r="L115" s="18">
        <f t="shared" si="13"/>
        <v>0.010752688172043</v>
      </c>
      <c r="M115" s="21">
        <v>2000</v>
      </c>
    </row>
    <row r="116" s="2" customFormat="1" ht="17.45" customHeight="1" spans="1:13">
      <c r="A116" s="10">
        <v>383</v>
      </c>
      <c r="B116" s="22">
        <v>2018011777</v>
      </c>
      <c r="C116" s="22" t="s">
        <v>174</v>
      </c>
      <c r="D116" s="21">
        <v>2018</v>
      </c>
      <c r="E116" s="22" t="s">
        <v>175</v>
      </c>
      <c r="F116" s="24">
        <v>10</v>
      </c>
      <c r="G116" s="24">
        <v>71.4</v>
      </c>
      <c r="H116" s="24">
        <v>7.56</v>
      </c>
      <c r="I116" s="12">
        <f t="shared" si="12"/>
        <v>88.96</v>
      </c>
      <c r="J116" s="25">
        <v>2</v>
      </c>
      <c r="K116" s="26">
        <v>93</v>
      </c>
      <c r="L116" s="18">
        <f t="shared" si="13"/>
        <v>0.021505376344086</v>
      </c>
      <c r="M116" s="21">
        <v>2000</v>
      </c>
    </row>
    <row r="117" s="2" customFormat="1" ht="17.45" customHeight="1" spans="1:13">
      <c r="A117" s="10">
        <v>384</v>
      </c>
      <c r="B117" s="22">
        <v>2018011730</v>
      </c>
      <c r="C117" s="22" t="s">
        <v>176</v>
      </c>
      <c r="D117" s="21">
        <v>2018</v>
      </c>
      <c r="E117" s="22" t="s">
        <v>173</v>
      </c>
      <c r="F117" s="24">
        <v>10</v>
      </c>
      <c r="G117" s="24">
        <v>71.26</v>
      </c>
      <c r="H117" s="24">
        <v>7.43</v>
      </c>
      <c r="I117" s="12">
        <f t="shared" si="12"/>
        <v>88.69</v>
      </c>
      <c r="J117" s="25">
        <v>3</v>
      </c>
      <c r="K117" s="26">
        <v>93</v>
      </c>
      <c r="L117" s="18">
        <f t="shared" si="13"/>
        <v>0.032258064516129</v>
      </c>
      <c r="M117" s="21">
        <v>2000</v>
      </c>
    </row>
    <row r="118" s="2" customFormat="1" ht="17.45" customHeight="1" spans="1:13">
      <c r="A118" s="10">
        <v>385</v>
      </c>
      <c r="B118" s="22">
        <v>2018011735</v>
      </c>
      <c r="C118" s="22" t="s">
        <v>177</v>
      </c>
      <c r="D118" s="21">
        <v>2018</v>
      </c>
      <c r="E118" s="22" t="s">
        <v>173</v>
      </c>
      <c r="F118" s="24">
        <v>10</v>
      </c>
      <c r="G118" s="24">
        <v>71.44</v>
      </c>
      <c r="H118" s="24">
        <v>6.61</v>
      </c>
      <c r="I118" s="12">
        <f t="shared" ref="I118:I141" si="14">F118+G118+H118</f>
        <v>88.05</v>
      </c>
      <c r="J118" s="25">
        <v>4</v>
      </c>
      <c r="K118" s="26">
        <v>93</v>
      </c>
      <c r="L118" s="18">
        <f t="shared" ref="L118:L141" si="15">J118/K118</f>
        <v>0.043010752688172</v>
      </c>
      <c r="M118" s="21">
        <v>2000</v>
      </c>
    </row>
    <row r="119" s="2" customFormat="1" ht="17.45" customHeight="1" spans="1:13">
      <c r="A119" s="10">
        <v>386</v>
      </c>
      <c r="B119" s="22">
        <v>2018011726</v>
      </c>
      <c r="C119" s="22" t="s">
        <v>178</v>
      </c>
      <c r="D119" s="21">
        <v>2018</v>
      </c>
      <c r="E119" s="22" t="s">
        <v>173</v>
      </c>
      <c r="F119" s="24">
        <v>10</v>
      </c>
      <c r="G119" s="24">
        <v>70.45</v>
      </c>
      <c r="H119" s="24">
        <v>6.56</v>
      </c>
      <c r="I119" s="12">
        <f t="shared" si="14"/>
        <v>87.01</v>
      </c>
      <c r="J119" s="25">
        <v>5</v>
      </c>
      <c r="K119" s="26">
        <v>93</v>
      </c>
      <c r="L119" s="18">
        <f t="shared" si="15"/>
        <v>0.0537634408602151</v>
      </c>
      <c r="M119" s="21">
        <v>2000</v>
      </c>
    </row>
    <row r="120" s="2" customFormat="1" ht="17.45" customHeight="1" spans="1:13">
      <c r="A120" s="10">
        <v>387</v>
      </c>
      <c r="B120" s="22">
        <v>2018011727</v>
      </c>
      <c r="C120" s="22" t="s">
        <v>179</v>
      </c>
      <c r="D120" s="21">
        <v>2018</v>
      </c>
      <c r="E120" s="22" t="s">
        <v>173</v>
      </c>
      <c r="F120" s="24">
        <v>10</v>
      </c>
      <c r="G120" s="24">
        <v>70.58</v>
      </c>
      <c r="H120" s="24">
        <v>6.35</v>
      </c>
      <c r="I120" s="12">
        <f t="shared" si="14"/>
        <v>86.93</v>
      </c>
      <c r="J120" s="25">
        <v>6</v>
      </c>
      <c r="K120" s="26">
        <v>93</v>
      </c>
      <c r="L120" s="18">
        <f t="shared" si="15"/>
        <v>0.0645161290322581</v>
      </c>
      <c r="M120" s="21">
        <v>2000</v>
      </c>
    </row>
    <row r="121" s="2" customFormat="1" ht="17.45" customHeight="1" spans="1:13">
      <c r="A121" s="10">
        <v>388</v>
      </c>
      <c r="B121" s="22">
        <v>2018011731</v>
      </c>
      <c r="C121" s="22" t="s">
        <v>180</v>
      </c>
      <c r="D121" s="21">
        <v>2018</v>
      </c>
      <c r="E121" s="22" t="s">
        <v>173</v>
      </c>
      <c r="F121" s="24">
        <v>10</v>
      </c>
      <c r="G121" s="24">
        <v>69.58</v>
      </c>
      <c r="H121" s="24">
        <v>7.27</v>
      </c>
      <c r="I121" s="12">
        <f t="shared" si="14"/>
        <v>86.85</v>
      </c>
      <c r="J121" s="25">
        <v>7</v>
      </c>
      <c r="K121" s="26">
        <v>93</v>
      </c>
      <c r="L121" s="18">
        <f t="shared" si="15"/>
        <v>0.0752688172043011</v>
      </c>
      <c r="M121" s="21">
        <v>2000</v>
      </c>
    </row>
    <row r="122" s="2" customFormat="1" ht="17.45" customHeight="1" spans="1:13">
      <c r="A122" s="10">
        <v>389</v>
      </c>
      <c r="B122" s="22">
        <v>2018011752</v>
      </c>
      <c r="C122" s="22" t="s">
        <v>181</v>
      </c>
      <c r="D122" s="21">
        <v>2018</v>
      </c>
      <c r="E122" s="22" t="s">
        <v>182</v>
      </c>
      <c r="F122" s="24">
        <v>10</v>
      </c>
      <c r="G122" s="24">
        <v>70.8364</v>
      </c>
      <c r="H122" s="24">
        <v>5.19</v>
      </c>
      <c r="I122" s="12">
        <f t="shared" si="14"/>
        <v>86.0264</v>
      </c>
      <c r="J122" s="25">
        <v>8</v>
      </c>
      <c r="K122" s="26">
        <v>93</v>
      </c>
      <c r="L122" s="18">
        <f t="shared" si="15"/>
        <v>0.0860215053763441</v>
      </c>
      <c r="M122" s="21">
        <v>2000</v>
      </c>
    </row>
    <row r="123" s="2" customFormat="1" ht="17.45" customHeight="1" spans="1:13">
      <c r="A123" s="10">
        <v>390</v>
      </c>
      <c r="B123" s="22">
        <v>2018011715</v>
      </c>
      <c r="C123" s="22" t="s">
        <v>183</v>
      </c>
      <c r="D123" s="21">
        <v>2018</v>
      </c>
      <c r="E123" s="22" t="s">
        <v>173</v>
      </c>
      <c r="F123" s="24">
        <v>10</v>
      </c>
      <c r="G123" s="24">
        <v>69.44</v>
      </c>
      <c r="H123" s="24">
        <v>6.1835</v>
      </c>
      <c r="I123" s="12">
        <f t="shared" si="14"/>
        <v>85.6235</v>
      </c>
      <c r="J123" s="25">
        <v>9</v>
      </c>
      <c r="K123" s="26">
        <v>93</v>
      </c>
      <c r="L123" s="18">
        <f t="shared" si="15"/>
        <v>0.0967741935483871</v>
      </c>
      <c r="M123" s="21">
        <v>2000</v>
      </c>
    </row>
    <row r="124" s="2" customFormat="1" ht="17.45" customHeight="1" spans="1:13">
      <c r="A124" s="10">
        <v>391</v>
      </c>
      <c r="B124" s="22">
        <v>2018011786</v>
      </c>
      <c r="C124" s="22" t="s">
        <v>184</v>
      </c>
      <c r="D124" s="21">
        <v>2018</v>
      </c>
      <c r="E124" s="22" t="s">
        <v>175</v>
      </c>
      <c r="F124" s="24">
        <v>9.3</v>
      </c>
      <c r="G124" s="24">
        <v>69.9</v>
      </c>
      <c r="H124" s="24">
        <v>6.29</v>
      </c>
      <c r="I124" s="12">
        <f t="shared" si="14"/>
        <v>85.49</v>
      </c>
      <c r="J124" s="25">
        <v>10</v>
      </c>
      <c r="K124" s="26">
        <v>93</v>
      </c>
      <c r="L124" s="18">
        <f t="shared" si="15"/>
        <v>0.10752688172043</v>
      </c>
      <c r="M124" s="21">
        <v>1500</v>
      </c>
    </row>
    <row r="125" s="2" customFormat="1" ht="17.45" customHeight="1" spans="1:13">
      <c r="A125" s="10">
        <v>392</v>
      </c>
      <c r="B125" s="22">
        <v>2017011323</v>
      </c>
      <c r="C125" s="22" t="s">
        <v>185</v>
      </c>
      <c r="D125" s="21">
        <v>2018</v>
      </c>
      <c r="E125" s="22" t="s">
        <v>173</v>
      </c>
      <c r="F125" s="24">
        <v>8.6</v>
      </c>
      <c r="G125" s="24">
        <v>72.29</v>
      </c>
      <c r="H125" s="24">
        <v>4.438</v>
      </c>
      <c r="I125" s="12">
        <f t="shared" si="14"/>
        <v>85.328</v>
      </c>
      <c r="J125" s="25">
        <v>11</v>
      </c>
      <c r="K125" s="26">
        <v>93</v>
      </c>
      <c r="L125" s="18">
        <f t="shared" si="15"/>
        <v>0.118279569892473</v>
      </c>
      <c r="M125" s="21">
        <v>1500</v>
      </c>
    </row>
    <row r="126" s="2" customFormat="1" ht="17.45" customHeight="1" spans="1:13">
      <c r="A126" s="10">
        <v>393</v>
      </c>
      <c r="B126" s="22">
        <v>2018011724</v>
      </c>
      <c r="C126" s="22" t="s">
        <v>186</v>
      </c>
      <c r="D126" s="21">
        <v>2018</v>
      </c>
      <c r="E126" s="22" t="s">
        <v>173</v>
      </c>
      <c r="F126" s="24">
        <v>8.9</v>
      </c>
      <c r="G126" s="24">
        <v>70.77</v>
      </c>
      <c r="H126" s="24">
        <v>5.46</v>
      </c>
      <c r="I126" s="12">
        <f t="shared" si="14"/>
        <v>85.13</v>
      </c>
      <c r="J126" s="25">
        <v>12</v>
      </c>
      <c r="K126" s="26">
        <v>93</v>
      </c>
      <c r="L126" s="18">
        <f t="shared" si="15"/>
        <v>0.129032258064516</v>
      </c>
      <c r="M126" s="21">
        <v>1500</v>
      </c>
    </row>
    <row r="127" s="2" customFormat="1" ht="17.45" customHeight="1" spans="1:13">
      <c r="A127" s="10">
        <v>394</v>
      </c>
      <c r="B127" s="22">
        <v>2018011667</v>
      </c>
      <c r="C127" s="22" t="s">
        <v>187</v>
      </c>
      <c r="D127" s="21">
        <v>2018</v>
      </c>
      <c r="E127" s="22" t="s">
        <v>173</v>
      </c>
      <c r="F127" s="24">
        <v>9.9</v>
      </c>
      <c r="G127" s="24">
        <v>68.26</v>
      </c>
      <c r="H127" s="24">
        <v>6.74</v>
      </c>
      <c r="I127" s="12">
        <f t="shared" si="14"/>
        <v>84.9</v>
      </c>
      <c r="J127" s="25">
        <v>13</v>
      </c>
      <c r="K127" s="26">
        <v>93</v>
      </c>
      <c r="L127" s="18">
        <f t="shared" si="15"/>
        <v>0.139784946236559</v>
      </c>
      <c r="M127" s="21">
        <v>1500</v>
      </c>
    </row>
    <row r="128" s="2" customFormat="1" ht="17.45" customHeight="1" spans="1:13">
      <c r="A128" s="10">
        <v>395</v>
      </c>
      <c r="B128" s="22">
        <v>2018011725</v>
      </c>
      <c r="C128" s="22" t="s">
        <v>188</v>
      </c>
      <c r="D128" s="21">
        <v>2018</v>
      </c>
      <c r="E128" s="22" t="s">
        <v>173</v>
      </c>
      <c r="F128" s="24">
        <v>9.5</v>
      </c>
      <c r="G128" s="24">
        <v>69.15</v>
      </c>
      <c r="H128" s="24">
        <v>6.17</v>
      </c>
      <c r="I128" s="12">
        <f t="shared" si="14"/>
        <v>84.82</v>
      </c>
      <c r="J128" s="25">
        <v>14</v>
      </c>
      <c r="K128" s="26">
        <v>93</v>
      </c>
      <c r="L128" s="18">
        <f t="shared" si="15"/>
        <v>0.150537634408602</v>
      </c>
      <c r="M128" s="21">
        <v>1500</v>
      </c>
    </row>
    <row r="129" s="2" customFormat="1" ht="17.45" customHeight="1" spans="1:13">
      <c r="A129" s="10">
        <v>396</v>
      </c>
      <c r="B129" s="22">
        <v>2018011767</v>
      </c>
      <c r="C129" s="22" t="s">
        <v>189</v>
      </c>
      <c r="D129" s="21">
        <v>2018</v>
      </c>
      <c r="E129" s="22" t="s">
        <v>175</v>
      </c>
      <c r="F129" s="24">
        <v>8.3</v>
      </c>
      <c r="G129" s="24">
        <v>69.56</v>
      </c>
      <c r="H129" s="24">
        <v>6.94</v>
      </c>
      <c r="I129" s="12">
        <f t="shared" si="14"/>
        <v>84.8</v>
      </c>
      <c r="J129" s="25">
        <v>15</v>
      </c>
      <c r="K129" s="26">
        <v>93</v>
      </c>
      <c r="L129" s="18">
        <f t="shared" si="15"/>
        <v>0.161290322580645</v>
      </c>
      <c r="M129" s="21">
        <v>1500</v>
      </c>
    </row>
    <row r="130" s="2" customFormat="1" ht="17.45" customHeight="1" spans="1:13">
      <c r="A130" s="10">
        <v>397</v>
      </c>
      <c r="B130" s="22">
        <v>2018011721</v>
      </c>
      <c r="C130" s="22" t="s">
        <v>190</v>
      </c>
      <c r="D130" s="21">
        <v>2018</v>
      </c>
      <c r="E130" s="22" t="s">
        <v>173</v>
      </c>
      <c r="F130" s="24">
        <v>8.5</v>
      </c>
      <c r="G130" s="24">
        <v>70.3</v>
      </c>
      <c r="H130" s="24">
        <v>5.709</v>
      </c>
      <c r="I130" s="12">
        <f t="shared" si="14"/>
        <v>84.509</v>
      </c>
      <c r="J130" s="25">
        <v>16</v>
      </c>
      <c r="K130" s="26">
        <v>93</v>
      </c>
      <c r="L130" s="18">
        <f t="shared" si="15"/>
        <v>0.172043010752688</v>
      </c>
      <c r="M130" s="21">
        <v>1500</v>
      </c>
    </row>
    <row r="131" s="2" customFormat="1" ht="17.45" customHeight="1" spans="1:13">
      <c r="A131" s="10">
        <v>398</v>
      </c>
      <c r="B131" s="22">
        <v>2018011774</v>
      </c>
      <c r="C131" s="22" t="s">
        <v>191</v>
      </c>
      <c r="D131" s="21">
        <v>2018</v>
      </c>
      <c r="E131" s="22" t="s">
        <v>175</v>
      </c>
      <c r="F131" s="24">
        <v>10</v>
      </c>
      <c r="G131" s="24">
        <v>67.2</v>
      </c>
      <c r="H131" s="24">
        <v>7.03</v>
      </c>
      <c r="I131" s="12">
        <f t="shared" si="14"/>
        <v>84.23</v>
      </c>
      <c r="J131" s="25">
        <v>17</v>
      </c>
      <c r="K131" s="26">
        <v>93</v>
      </c>
      <c r="L131" s="18">
        <f t="shared" si="15"/>
        <v>0.182795698924731</v>
      </c>
      <c r="M131" s="21">
        <v>1500</v>
      </c>
    </row>
    <row r="132" s="2" customFormat="1" ht="17.45" customHeight="1" spans="1:13">
      <c r="A132" s="10">
        <v>399</v>
      </c>
      <c r="B132" s="22">
        <v>2018011707</v>
      </c>
      <c r="C132" s="22" t="s">
        <v>192</v>
      </c>
      <c r="D132" s="21">
        <v>2018</v>
      </c>
      <c r="E132" s="22" t="s">
        <v>173</v>
      </c>
      <c r="F132" s="24">
        <v>9.36</v>
      </c>
      <c r="G132" s="24">
        <v>67.84</v>
      </c>
      <c r="H132" s="24">
        <v>6.98</v>
      </c>
      <c r="I132" s="12">
        <f t="shared" si="14"/>
        <v>84.18</v>
      </c>
      <c r="J132" s="25">
        <v>18</v>
      </c>
      <c r="K132" s="26">
        <v>93</v>
      </c>
      <c r="L132" s="18">
        <f t="shared" si="15"/>
        <v>0.193548387096774</v>
      </c>
      <c r="M132" s="21">
        <v>1500</v>
      </c>
    </row>
    <row r="133" s="2" customFormat="1" ht="17.45" customHeight="1" spans="1:13">
      <c r="A133" s="10">
        <v>400</v>
      </c>
      <c r="B133" s="22">
        <v>2018011773</v>
      </c>
      <c r="C133" s="22" t="s">
        <v>193</v>
      </c>
      <c r="D133" s="21">
        <v>2018</v>
      </c>
      <c r="E133" s="22" t="s">
        <v>175</v>
      </c>
      <c r="F133" s="24">
        <v>9.7</v>
      </c>
      <c r="G133" s="24">
        <v>68.03</v>
      </c>
      <c r="H133" s="24">
        <v>5.96</v>
      </c>
      <c r="I133" s="12">
        <f t="shared" si="14"/>
        <v>83.69</v>
      </c>
      <c r="J133" s="25">
        <v>19</v>
      </c>
      <c r="K133" s="26">
        <v>93</v>
      </c>
      <c r="L133" s="18">
        <f t="shared" si="15"/>
        <v>0.204301075268817</v>
      </c>
      <c r="M133" s="22">
        <v>1000</v>
      </c>
    </row>
    <row r="134" s="2" customFormat="1" ht="17.45" customHeight="1" spans="1:13">
      <c r="A134" s="10">
        <v>401</v>
      </c>
      <c r="B134" s="22">
        <v>2018011743</v>
      </c>
      <c r="C134" s="22" t="s">
        <v>194</v>
      </c>
      <c r="D134" s="21">
        <v>2018</v>
      </c>
      <c r="E134" s="22" t="s">
        <v>182</v>
      </c>
      <c r="F134" s="24">
        <v>10</v>
      </c>
      <c r="G134" s="24">
        <v>67.6944</v>
      </c>
      <c r="H134" s="24">
        <v>5.81</v>
      </c>
      <c r="I134" s="12">
        <f t="shared" si="14"/>
        <v>83.5044</v>
      </c>
      <c r="J134" s="25">
        <v>20</v>
      </c>
      <c r="K134" s="26">
        <v>93</v>
      </c>
      <c r="L134" s="18">
        <f t="shared" si="15"/>
        <v>0.21505376344086</v>
      </c>
      <c r="M134" s="22">
        <v>1000</v>
      </c>
    </row>
    <row r="135" s="2" customFormat="1" ht="17.45" customHeight="1" spans="1:13">
      <c r="A135" s="10">
        <v>402</v>
      </c>
      <c r="B135" s="22">
        <v>2018011753</v>
      </c>
      <c r="C135" s="22" t="s">
        <v>195</v>
      </c>
      <c r="D135" s="21">
        <v>2018</v>
      </c>
      <c r="E135" s="22" t="s">
        <v>182</v>
      </c>
      <c r="F135" s="24">
        <v>9</v>
      </c>
      <c r="G135" s="24">
        <v>67.5812</v>
      </c>
      <c r="H135" s="24">
        <v>6.52</v>
      </c>
      <c r="I135" s="12">
        <f t="shared" si="14"/>
        <v>83.1012</v>
      </c>
      <c r="J135" s="25">
        <v>21</v>
      </c>
      <c r="K135" s="26">
        <v>93</v>
      </c>
      <c r="L135" s="18">
        <f t="shared" si="15"/>
        <v>0.225806451612903</v>
      </c>
      <c r="M135" s="22">
        <v>1000</v>
      </c>
    </row>
    <row r="136" s="2" customFormat="1" ht="17.45" customHeight="1" spans="1:13">
      <c r="A136" s="10">
        <v>403</v>
      </c>
      <c r="B136" s="22">
        <v>2018011772</v>
      </c>
      <c r="C136" s="22" t="s">
        <v>196</v>
      </c>
      <c r="D136" s="21">
        <v>2018</v>
      </c>
      <c r="E136" s="22" t="s">
        <v>175</v>
      </c>
      <c r="F136" s="24">
        <v>8.9</v>
      </c>
      <c r="G136" s="24">
        <v>66.76</v>
      </c>
      <c r="H136" s="24">
        <v>7.34</v>
      </c>
      <c r="I136" s="12">
        <f t="shared" si="14"/>
        <v>83</v>
      </c>
      <c r="J136" s="25">
        <v>22</v>
      </c>
      <c r="K136" s="26">
        <v>93</v>
      </c>
      <c r="L136" s="18">
        <f t="shared" si="15"/>
        <v>0.236559139784946</v>
      </c>
      <c r="M136" s="22">
        <v>1000</v>
      </c>
    </row>
    <row r="137" s="2" customFormat="1" ht="17.45" customHeight="1" spans="1:13">
      <c r="A137" s="10">
        <v>404</v>
      </c>
      <c r="B137" s="22">
        <v>2018011790</v>
      </c>
      <c r="C137" s="22" t="s">
        <v>197</v>
      </c>
      <c r="D137" s="21">
        <v>2018</v>
      </c>
      <c r="E137" s="22" t="s">
        <v>175</v>
      </c>
      <c r="F137" s="24">
        <v>8.2</v>
      </c>
      <c r="G137" s="24">
        <v>69.11</v>
      </c>
      <c r="H137" s="24">
        <v>4.96</v>
      </c>
      <c r="I137" s="12">
        <f t="shared" si="14"/>
        <v>82.27</v>
      </c>
      <c r="J137" s="25">
        <v>23</v>
      </c>
      <c r="K137" s="26">
        <v>93</v>
      </c>
      <c r="L137" s="18">
        <f t="shared" si="15"/>
        <v>0.247311827956989</v>
      </c>
      <c r="M137" s="22">
        <v>1000</v>
      </c>
    </row>
    <row r="138" s="2" customFormat="1" ht="17.45" customHeight="1" spans="1:13">
      <c r="A138" s="10">
        <v>405</v>
      </c>
      <c r="B138" s="22">
        <v>2018011746</v>
      </c>
      <c r="C138" s="22" t="s">
        <v>198</v>
      </c>
      <c r="D138" s="21">
        <v>2018</v>
      </c>
      <c r="E138" s="22" t="s">
        <v>182</v>
      </c>
      <c r="F138" s="24">
        <v>9.2</v>
      </c>
      <c r="G138" s="24">
        <v>66.4064</v>
      </c>
      <c r="H138" s="24">
        <v>6.65</v>
      </c>
      <c r="I138" s="12">
        <f t="shared" si="14"/>
        <v>82.2564</v>
      </c>
      <c r="J138" s="25">
        <v>24</v>
      </c>
      <c r="K138" s="26">
        <v>93</v>
      </c>
      <c r="L138" s="18">
        <f t="shared" si="15"/>
        <v>0.258064516129032</v>
      </c>
      <c r="M138" s="22">
        <v>1000</v>
      </c>
    </row>
    <row r="139" s="2" customFormat="1" ht="17.45" customHeight="1" spans="1:13">
      <c r="A139" s="10">
        <v>406</v>
      </c>
      <c r="B139" s="22">
        <v>2018011761</v>
      </c>
      <c r="C139" s="22" t="s">
        <v>199</v>
      </c>
      <c r="D139" s="21">
        <v>2018</v>
      </c>
      <c r="E139" s="22" t="s">
        <v>182</v>
      </c>
      <c r="F139" s="24">
        <v>9.54</v>
      </c>
      <c r="G139" s="24">
        <v>67.4</v>
      </c>
      <c r="H139" s="24">
        <v>5.06</v>
      </c>
      <c r="I139" s="12">
        <f t="shared" si="14"/>
        <v>82</v>
      </c>
      <c r="J139" s="25">
        <v>25</v>
      </c>
      <c r="K139" s="26">
        <v>93</v>
      </c>
      <c r="L139" s="18">
        <f t="shared" si="15"/>
        <v>0.268817204301075</v>
      </c>
      <c r="M139" s="22">
        <v>1000</v>
      </c>
    </row>
    <row r="140" s="2" customFormat="1" ht="17.45" customHeight="1" spans="1:13">
      <c r="A140" s="10">
        <v>407</v>
      </c>
      <c r="B140" s="22">
        <v>2018011764</v>
      </c>
      <c r="C140" s="22" t="s">
        <v>200</v>
      </c>
      <c r="D140" s="21">
        <v>2018</v>
      </c>
      <c r="E140" s="22" t="s">
        <v>182</v>
      </c>
      <c r="F140" s="24">
        <v>8.6</v>
      </c>
      <c r="G140" s="24">
        <v>68.228</v>
      </c>
      <c r="H140" s="24">
        <v>4.87</v>
      </c>
      <c r="I140" s="12">
        <f t="shared" si="14"/>
        <v>81.698</v>
      </c>
      <c r="J140" s="25">
        <v>26</v>
      </c>
      <c r="K140" s="26">
        <v>93</v>
      </c>
      <c r="L140" s="18">
        <f t="shared" si="15"/>
        <v>0.279569892473118</v>
      </c>
      <c r="M140" s="22">
        <v>1000</v>
      </c>
    </row>
    <row r="141" s="2" customFormat="1" ht="17.45" customHeight="1" spans="1:13">
      <c r="A141" s="10">
        <v>408</v>
      </c>
      <c r="B141" s="22">
        <v>2018011736</v>
      </c>
      <c r="C141" s="22" t="s">
        <v>201</v>
      </c>
      <c r="D141" s="21">
        <v>2018</v>
      </c>
      <c r="E141" s="22" t="s">
        <v>182</v>
      </c>
      <c r="F141" s="24">
        <v>8.6</v>
      </c>
      <c r="G141" s="24">
        <v>67.6076</v>
      </c>
      <c r="H141" s="24">
        <v>5.24</v>
      </c>
      <c r="I141" s="12">
        <f t="shared" si="14"/>
        <v>81.4476</v>
      </c>
      <c r="J141" s="25">
        <v>27</v>
      </c>
      <c r="K141" s="26">
        <v>93</v>
      </c>
      <c r="L141" s="18">
        <f t="shared" si="15"/>
        <v>0.290322580645161</v>
      </c>
      <c r="M141" s="22">
        <v>1000</v>
      </c>
    </row>
    <row r="142" s="2" customFormat="1" ht="17.45" customHeight="1" spans="1:13">
      <c r="A142" s="10">
        <v>475</v>
      </c>
      <c r="B142" s="27">
        <v>2018011704</v>
      </c>
      <c r="C142" s="28" t="s">
        <v>202</v>
      </c>
      <c r="D142" s="21">
        <v>2018</v>
      </c>
      <c r="E142" s="27" t="s">
        <v>203</v>
      </c>
      <c r="F142" s="23">
        <v>9.5</v>
      </c>
      <c r="G142" s="23">
        <v>73.19</v>
      </c>
      <c r="H142" s="23">
        <v>7.52</v>
      </c>
      <c r="I142" s="12">
        <f t="shared" ref="I142:I166" si="16">F142+G142+H142</f>
        <v>90.21</v>
      </c>
      <c r="J142" s="25">
        <v>1</v>
      </c>
      <c r="K142" s="25">
        <v>54</v>
      </c>
      <c r="L142" s="18">
        <f t="shared" ref="L142:L166" si="17">J142/K142</f>
        <v>0.0185185185185185</v>
      </c>
      <c r="M142" s="21">
        <v>2000</v>
      </c>
    </row>
    <row r="143" s="2" customFormat="1" ht="17.45" customHeight="1" spans="1:13">
      <c r="A143" s="10">
        <v>476</v>
      </c>
      <c r="B143" s="27">
        <v>2018011700</v>
      </c>
      <c r="C143" s="28" t="s">
        <v>204</v>
      </c>
      <c r="D143" s="21">
        <v>2018</v>
      </c>
      <c r="E143" s="27" t="s">
        <v>203</v>
      </c>
      <c r="F143" s="23">
        <v>8</v>
      </c>
      <c r="G143" s="23">
        <v>76.14</v>
      </c>
      <c r="H143" s="23">
        <v>6.03</v>
      </c>
      <c r="I143" s="12">
        <f t="shared" si="16"/>
        <v>90.17</v>
      </c>
      <c r="J143" s="25">
        <v>2</v>
      </c>
      <c r="K143" s="25">
        <v>54</v>
      </c>
      <c r="L143" s="18">
        <f t="shared" si="17"/>
        <v>0.037037037037037</v>
      </c>
      <c r="M143" s="21">
        <v>2000</v>
      </c>
    </row>
    <row r="144" s="2" customFormat="1" ht="17.45" customHeight="1" spans="1:13">
      <c r="A144" s="10">
        <v>477</v>
      </c>
      <c r="B144" s="29">
        <v>2018011670</v>
      </c>
      <c r="C144" s="30" t="s">
        <v>205</v>
      </c>
      <c r="D144" s="21">
        <v>2018</v>
      </c>
      <c r="E144" s="29" t="s">
        <v>206</v>
      </c>
      <c r="F144" s="24">
        <v>8.5</v>
      </c>
      <c r="G144" s="24">
        <v>73.262</v>
      </c>
      <c r="H144" s="24">
        <v>7.36</v>
      </c>
      <c r="I144" s="12">
        <f t="shared" si="16"/>
        <v>89.122</v>
      </c>
      <c r="J144" s="25">
        <v>3</v>
      </c>
      <c r="K144" s="32">
        <v>54</v>
      </c>
      <c r="L144" s="18">
        <f t="shared" si="17"/>
        <v>0.0555555555555556</v>
      </c>
      <c r="M144" s="21">
        <v>2000</v>
      </c>
    </row>
    <row r="145" s="2" customFormat="1" ht="17.45" customHeight="1" spans="1:13">
      <c r="A145" s="10">
        <v>478</v>
      </c>
      <c r="B145" s="29">
        <v>2018011674</v>
      </c>
      <c r="C145" s="30" t="s">
        <v>207</v>
      </c>
      <c r="D145" s="21">
        <v>2018</v>
      </c>
      <c r="E145" s="29" t="s">
        <v>206</v>
      </c>
      <c r="F145" s="24">
        <v>8.6</v>
      </c>
      <c r="G145" s="24">
        <v>74.8164</v>
      </c>
      <c r="H145" s="24">
        <v>5.12</v>
      </c>
      <c r="I145" s="12">
        <f t="shared" si="16"/>
        <v>88.5364</v>
      </c>
      <c r="J145" s="25">
        <v>4</v>
      </c>
      <c r="K145" s="32">
        <v>54</v>
      </c>
      <c r="L145" s="18">
        <f t="shared" si="17"/>
        <v>0.0740740740740741</v>
      </c>
      <c r="M145" s="21">
        <v>2000</v>
      </c>
    </row>
    <row r="146" s="2" customFormat="1" ht="17.45" customHeight="1" spans="1:13">
      <c r="A146" s="10">
        <v>479</v>
      </c>
      <c r="B146" s="27">
        <v>2018011680</v>
      </c>
      <c r="C146" s="28" t="s">
        <v>208</v>
      </c>
      <c r="D146" s="21">
        <v>2018</v>
      </c>
      <c r="E146" s="27" t="s">
        <v>203</v>
      </c>
      <c r="F146" s="23">
        <v>9.5</v>
      </c>
      <c r="G146" s="23">
        <v>71.41</v>
      </c>
      <c r="H146" s="23">
        <v>6.73</v>
      </c>
      <c r="I146" s="12">
        <f t="shared" si="16"/>
        <v>87.64</v>
      </c>
      <c r="J146" s="25">
        <v>5</v>
      </c>
      <c r="K146" s="25">
        <v>54</v>
      </c>
      <c r="L146" s="18">
        <f t="shared" si="17"/>
        <v>0.0925925925925926</v>
      </c>
      <c r="M146" s="21">
        <v>2000</v>
      </c>
    </row>
    <row r="147" s="2" customFormat="1" ht="17.45" customHeight="1" spans="1:13">
      <c r="A147" s="10">
        <v>480</v>
      </c>
      <c r="B147" s="27">
        <v>2018011697</v>
      </c>
      <c r="C147" s="28" t="s">
        <v>209</v>
      </c>
      <c r="D147" s="21">
        <v>2018</v>
      </c>
      <c r="E147" s="27" t="s">
        <v>203</v>
      </c>
      <c r="F147" s="23">
        <v>8.5</v>
      </c>
      <c r="G147" s="23">
        <v>71.9</v>
      </c>
      <c r="H147" s="23">
        <v>6.46</v>
      </c>
      <c r="I147" s="12">
        <f t="shared" si="16"/>
        <v>86.86</v>
      </c>
      <c r="J147" s="25">
        <v>6</v>
      </c>
      <c r="K147" s="25">
        <v>54</v>
      </c>
      <c r="L147" s="18">
        <f t="shared" si="17"/>
        <v>0.111111111111111</v>
      </c>
      <c r="M147" s="21">
        <v>1500</v>
      </c>
    </row>
    <row r="148" s="2" customFormat="1" ht="17.45" customHeight="1" spans="1:13">
      <c r="A148" s="10">
        <v>481</v>
      </c>
      <c r="B148" s="27">
        <v>2018011699</v>
      </c>
      <c r="C148" s="28" t="s">
        <v>210</v>
      </c>
      <c r="D148" s="21">
        <v>2018</v>
      </c>
      <c r="E148" s="27" t="s">
        <v>203</v>
      </c>
      <c r="F148" s="23">
        <v>8.1</v>
      </c>
      <c r="G148" s="23">
        <v>70.45</v>
      </c>
      <c r="H148" s="23">
        <v>7.33</v>
      </c>
      <c r="I148" s="12">
        <f t="shared" si="16"/>
        <v>85.88</v>
      </c>
      <c r="J148" s="25">
        <v>7</v>
      </c>
      <c r="K148" s="25">
        <v>54</v>
      </c>
      <c r="L148" s="18">
        <f t="shared" si="17"/>
        <v>0.12962962962963</v>
      </c>
      <c r="M148" s="21">
        <v>1500</v>
      </c>
    </row>
    <row r="149" s="2" customFormat="1" ht="17.45" customHeight="1" spans="1:13">
      <c r="A149" s="10">
        <v>482</v>
      </c>
      <c r="B149" s="29">
        <v>2018011666</v>
      </c>
      <c r="C149" s="30" t="s">
        <v>211</v>
      </c>
      <c r="D149" s="21">
        <v>2018</v>
      </c>
      <c r="E149" s="29" t="s">
        <v>206</v>
      </c>
      <c r="F149" s="24">
        <v>8.6</v>
      </c>
      <c r="G149" s="24">
        <v>71.5564</v>
      </c>
      <c r="H149" s="24">
        <v>5.64</v>
      </c>
      <c r="I149" s="12">
        <f t="shared" si="16"/>
        <v>85.7964</v>
      </c>
      <c r="J149" s="25">
        <v>8</v>
      </c>
      <c r="K149" s="32">
        <v>54</v>
      </c>
      <c r="L149" s="18">
        <f t="shared" si="17"/>
        <v>0.148148148148148</v>
      </c>
      <c r="M149" s="21">
        <v>1500</v>
      </c>
    </row>
    <row r="150" s="2" customFormat="1" ht="17.45" customHeight="1" spans="1:13">
      <c r="A150" s="10">
        <v>483</v>
      </c>
      <c r="B150" s="29">
        <v>2018011653</v>
      </c>
      <c r="C150" s="30" t="s">
        <v>212</v>
      </c>
      <c r="D150" s="21">
        <v>2018</v>
      </c>
      <c r="E150" s="29" t="s">
        <v>206</v>
      </c>
      <c r="F150" s="24">
        <v>8.3</v>
      </c>
      <c r="G150" s="24">
        <v>72.6592</v>
      </c>
      <c r="H150" s="24">
        <v>4.27</v>
      </c>
      <c r="I150" s="12">
        <f t="shared" si="16"/>
        <v>85.2292</v>
      </c>
      <c r="J150" s="25">
        <v>9</v>
      </c>
      <c r="K150" s="32">
        <v>54</v>
      </c>
      <c r="L150" s="18">
        <f t="shared" si="17"/>
        <v>0.166666666666667</v>
      </c>
      <c r="M150" s="21">
        <v>1500</v>
      </c>
    </row>
    <row r="151" s="2" customFormat="1" ht="17.45" customHeight="1" spans="1:13">
      <c r="A151" s="10">
        <v>484</v>
      </c>
      <c r="B151" s="29">
        <v>2018011673</v>
      </c>
      <c r="C151" s="30" t="s">
        <v>213</v>
      </c>
      <c r="D151" s="21">
        <v>2018</v>
      </c>
      <c r="E151" s="29" t="s">
        <v>206</v>
      </c>
      <c r="F151" s="24">
        <v>7.5</v>
      </c>
      <c r="G151" s="24">
        <v>72.9556</v>
      </c>
      <c r="H151" s="24">
        <v>4.53</v>
      </c>
      <c r="I151" s="12">
        <f t="shared" si="16"/>
        <v>84.9856</v>
      </c>
      <c r="J151" s="25">
        <v>10</v>
      </c>
      <c r="K151" s="32">
        <v>54</v>
      </c>
      <c r="L151" s="18">
        <f t="shared" si="17"/>
        <v>0.185185185185185</v>
      </c>
      <c r="M151" s="21">
        <v>1500</v>
      </c>
    </row>
    <row r="152" s="2" customFormat="1" ht="17.45" customHeight="1" spans="1:13">
      <c r="A152" s="10">
        <v>485</v>
      </c>
      <c r="B152" s="27">
        <v>2018011691</v>
      </c>
      <c r="C152" s="28" t="s">
        <v>214</v>
      </c>
      <c r="D152" s="21">
        <v>2018</v>
      </c>
      <c r="E152" s="27" t="s">
        <v>203</v>
      </c>
      <c r="F152" s="23">
        <v>8.1</v>
      </c>
      <c r="G152" s="23">
        <v>72.38</v>
      </c>
      <c r="H152" s="23">
        <v>4.44</v>
      </c>
      <c r="I152" s="12">
        <f t="shared" si="16"/>
        <v>84.92</v>
      </c>
      <c r="J152" s="25">
        <v>11</v>
      </c>
      <c r="K152" s="25">
        <v>54</v>
      </c>
      <c r="L152" s="18">
        <f t="shared" si="17"/>
        <v>0.203703703703704</v>
      </c>
      <c r="M152" s="22">
        <v>1000</v>
      </c>
    </row>
    <row r="153" s="2" customFormat="1" ht="17.45" customHeight="1" spans="1:13">
      <c r="A153" s="10">
        <v>486</v>
      </c>
      <c r="B153" s="27">
        <v>2018011692</v>
      </c>
      <c r="C153" s="28" t="s">
        <v>215</v>
      </c>
      <c r="D153" s="21">
        <v>2018</v>
      </c>
      <c r="E153" s="27" t="s">
        <v>203</v>
      </c>
      <c r="F153" s="23">
        <v>7.7</v>
      </c>
      <c r="G153" s="23">
        <v>72.22</v>
      </c>
      <c r="H153" s="23">
        <v>4.32</v>
      </c>
      <c r="I153" s="12">
        <f t="shared" si="16"/>
        <v>84.24</v>
      </c>
      <c r="J153" s="25">
        <v>12</v>
      </c>
      <c r="K153" s="25">
        <v>54</v>
      </c>
      <c r="L153" s="18">
        <f t="shared" si="17"/>
        <v>0.222222222222222</v>
      </c>
      <c r="M153" s="22">
        <v>1000</v>
      </c>
    </row>
    <row r="154" s="2" customFormat="1" ht="17.45" customHeight="1" spans="1:13">
      <c r="A154" s="10">
        <v>487</v>
      </c>
      <c r="B154" s="29">
        <v>2018011675</v>
      </c>
      <c r="C154" s="30" t="s">
        <v>216</v>
      </c>
      <c r="D154" s="21">
        <v>2018</v>
      </c>
      <c r="E154" s="29" t="s">
        <v>206</v>
      </c>
      <c r="F154" s="24">
        <v>7.8</v>
      </c>
      <c r="G154" s="24">
        <v>70.1848</v>
      </c>
      <c r="H154" s="24">
        <v>5.5</v>
      </c>
      <c r="I154" s="12">
        <f t="shared" si="16"/>
        <v>83.4848</v>
      </c>
      <c r="J154" s="25">
        <v>13</v>
      </c>
      <c r="K154" s="32">
        <v>54</v>
      </c>
      <c r="L154" s="18">
        <f t="shared" si="17"/>
        <v>0.240740740740741</v>
      </c>
      <c r="M154" s="22">
        <v>1000</v>
      </c>
    </row>
    <row r="155" s="2" customFormat="1" ht="17.45" customHeight="1" spans="1:13">
      <c r="A155" s="10">
        <v>488</v>
      </c>
      <c r="B155" s="27">
        <v>2018011681</v>
      </c>
      <c r="C155" s="28" t="s">
        <v>217</v>
      </c>
      <c r="D155" s="21">
        <v>2018</v>
      </c>
      <c r="E155" s="27" t="s">
        <v>203</v>
      </c>
      <c r="F155" s="23">
        <v>8.4</v>
      </c>
      <c r="G155" s="23">
        <v>67.44</v>
      </c>
      <c r="H155" s="23">
        <v>6.64</v>
      </c>
      <c r="I155" s="12">
        <f t="shared" si="16"/>
        <v>82.48</v>
      </c>
      <c r="J155" s="25">
        <v>14</v>
      </c>
      <c r="K155" s="25">
        <v>54</v>
      </c>
      <c r="L155" s="18">
        <f t="shared" si="17"/>
        <v>0.259259259259259</v>
      </c>
      <c r="M155" s="22">
        <v>1000</v>
      </c>
    </row>
    <row r="156" s="2" customFormat="1" ht="17.45" customHeight="1" spans="1:13">
      <c r="A156" s="10">
        <v>489</v>
      </c>
      <c r="B156" s="27">
        <v>2018011690</v>
      </c>
      <c r="C156" s="28" t="s">
        <v>218</v>
      </c>
      <c r="D156" s="21">
        <v>2018</v>
      </c>
      <c r="E156" s="27" t="s">
        <v>203</v>
      </c>
      <c r="F156" s="23">
        <v>7.3</v>
      </c>
      <c r="G156" s="23">
        <v>70.42</v>
      </c>
      <c r="H156" s="23">
        <v>4.47</v>
      </c>
      <c r="I156" s="12">
        <f t="shared" si="16"/>
        <v>82.19</v>
      </c>
      <c r="J156" s="25">
        <v>15</v>
      </c>
      <c r="K156" s="25">
        <v>54</v>
      </c>
      <c r="L156" s="18">
        <f t="shared" si="17"/>
        <v>0.277777777777778</v>
      </c>
      <c r="M156" s="22">
        <v>1000</v>
      </c>
    </row>
    <row r="157" s="2" customFormat="1" ht="17.45" customHeight="1" spans="1:13">
      <c r="A157" s="10">
        <v>490</v>
      </c>
      <c r="B157" s="27">
        <v>2018011696</v>
      </c>
      <c r="C157" s="28" t="s">
        <v>219</v>
      </c>
      <c r="D157" s="21">
        <v>2018</v>
      </c>
      <c r="E157" s="27" t="s">
        <v>203</v>
      </c>
      <c r="F157" s="23">
        <v>7.9</v>
      </c>
      <c r="G157" s="23">
        <v>66.89</v>
      </c>
      <c r="H157" s="23">
        <v>7.38</v>
      </c>
      <c r="I157" s="12">
        <f t="shared" si="16"/>
        <v>82.17</v>
      </c>
      <c r="J157" s="25">
        <v>16</v>
      </c>
      <c r="K157" s="25">
        <v>54</v>
      </c>
      <c r="L157" s="18">
        <f t="shared" si="17"/>
        <v>0.296296296296296</v>
      </c>
      <c r="M157" s="22">
        <v>1000</v>
      </c>
    </row>
    <row r="158" s="2" customFormat="1" ht="17.45" customHeight="1" spans="1:13">
      <c r="A158" s="10">
        <v>529</v>
      </c>
      <c r="B158" s="21">
        <v>2018011882</v>
      </c>
      <c r="C158" s="31" t="s">
        <v>220</v>
      </c>
      <c r="D158" s="21">
        <v>2018</v>
      </c>
      <c r="E158" s="21" t="s">
        <v>221</v>
      </c>
      <c r="F158" s="23">
        <v>9.7</v>
      </c>
      <c r="G158" s="23">
        <v>74.05</v>
      </c>
      <c r="H158" s="23">
        <v>7.34</v>
      </c>
      <c r="I158" s="12">
        <f t="shared" si="16"/>
        <v>91.09</v>
      </c>
      <c r="J158" s="25">
        <v>1</v>
      </c>
      <c r="K158" s="26">
        <v>30</v>
      </c>
      <c r="L158" s="18">
        <f t="shared" si="17"/>
        <v>0.0333333333333333</v>
      </c>
      <c r="M158" s="21">
        <v>2000</v>
      </c>
    </row>
    <row r="159" s="2" customFormat="1" ht="17.45" customHeight="1" spans="1:13">
      <c r="A159" s="10">
        <v>530</v>
      </c>
      <c r="B159" s="21">
        <v>2018011815</v>
      </c>
      <c r="C159" s="31" t="s">
        <v>222</v>
      </c>
      <c r="D159" s="21">
        <v>2018</v>
      </c>
      <c r="E159" s="21" t="s">
        <v>221</v>
      </c>
      <c r="F159" s="23">
        <v>8.3</v>
      </c>
      <c r="G159" s="23">
        <v>73.38</v>
      </c>
      <c r="H159" s="23">
        <v>6.05</v>
      </c>
      <c r="I159" s="12">
        <f t="shared" si="16"/>
        <v>87.73</v>
      </c>
      <c r="J159" s="25">
        <v>2</v>
      </c>
      <c r="K159" s="26">
        <v>30</v>
      </c>
      <c r="L159" s="18">
        <f t="shared" si="17"/>
        <v>0.0666666666666667</v>
      </c>
      <c r="M159" s="21">
        <v>2000</v>
      </c>
    </row>
    <row r="160" s="2" customFormat="1" ht="17.45" customHeight="1" spans="1:13">
      <c r="A160" s="10">
        <v>531</v>
      </c>
      <c r="B160" s="21">
        <v>2018011881</v>
      </c>
      <c r="C160" s="31" t="s">
        <v>223</v>
      </c>
      <c r="D160" s="21">
        <v>2018</v>
      </c>
      <c r="E160" s="21" t="s">
        <v>221</v>
      </c>
      <c r="F160" s="23">
        <v>9.04</v>
      </c>
      <c r="G160" s="23">
        <v>70.75</v>
      </c>
      <c r="H160" s="23">
        <v>7.33</v>
      </c>
      <c r="I160" s="12">
        <f t="shared" si="16"/>
        <v>87.12</v>
      </c>
      <c r="J160" s="25">
        <v>3</v>
      </c>
      <c r="K160" s="26">
        <v>30</v>
      </c>
      <c r="L160" s="18">
        <f t="shared" si="17"/>
        <v>0.1</v>
      </c>
      <c r="M160" s="21">
        <v>2000</v>
      </c>
    </row>
    <row r="161" s="2" customFormat="1" ht="17.45" customHeight="1" spans="1:13">
      <c r="A161" s="10">
        <v>532</v>
      </c>
      <c r="B161" s="21">
        <v>2018011876</v>
      </c>
      <c r="C161" s="31" t="s">
        <v>224</v>
      </c>
      <c r="D161" s="21">
        <v>2018</v>
      </c>
      <c r="E161" s="21" t="s">
        <v>221</v>
      </c>
      <c r="F161" s="23">
        <v>7.5</v>
      </c>
      <c r="G161" s="23">
        <v>71.65</v>
      </c>
      <c r="H161" s="23">
        <v>7.466</v>
      </c>
      <c r="I161" s="12">
        <f t="shared" si="16"/>
        <v>86.616</v>
      </c>
      <c r="J161" s="25">
        <v>4</v>
      </c>
      <c r="K161" s="26">
        <v>30</v>
      </c>
      <c r="L161" s="18">
        <f t="shared" si="17"/>
        <v>0.133333333333333</v>
      </c>
      <c r="M161" s="21">
        <v>1500</v>
      </c>
    </row>
    <row r="162" s="2" customFormat="1" ht="17.45" customHeight="1" spans="1:13">
      <c r="A162" s="10">
        <v>533</v>
      </c>
      <c r="B162" s="21">
        <v>2018011817</v>
      </c>
      <c r="C162" s="31" t="s">
        <v>225</v>
      </c>
      <c r="D162" s="21">
        <v>2018</v>
      </c>
      <c r="E162" s="21" t="s">
        <v>221</v>
      </c>
      <c r="F162" s="23">
        <v>8.6</v>
      </c>
      <c r="G162" s="23">
        <v>71.24</v>
      </c>
      <c r="H162" s="23">
        <v>6.677</v>
      </c>
      <c r="I162" s="12">
        <f t="shared" si="16"/>
        <v>86.517</v>
      </c>
      <c r="J162" s="25">
        <v>5</v>
      </c>
      <c r="K162" s="26">
        <v>30</v>
      </c>
      <c r="L162" s="18">
        <f t="shared" si="17"/>
        <v>0.166666666666667</v>
      </c>
      <c r="M162" s="21">
        <v>1500</v>
      </c>
    </row>
    <row r="163" s="2" customFormat="1" ht="17.45" customHeight="1" spans="1:13">
      <c r="A163" s="10">
        <v>534</v>
      </c>
      <c r="B163" s="21">
        <v>2018011802</v>
      </c>
      <c r="C163" s="31" t="s">
        <v>226</v>
      </c>
      <c r="D163" s="21">
        <v>2018</v>
      </c>
      <c r="E163" s="21" t="s">
        <v>221</v>
      </c>
      <c r="F163" s="23">
        <v>9.4</v>
      </c>
      <c r="G163" s="23">
        <v>69.76</v>
      </c>
      <c r="H163" s="23">
        <v>6.85</v>
      </c>
      <c r="I163" s="12">
        <f t="shared" si="16"/>
        <v>86.01</v>
      </c>
      <c r="J163" s="25">
        <v>6</v>
      </c>
      <c r="K163" s="26">
        <v>30</v>
      </c>
      <c r="L163" s="18">
        <f t="shared" si="17"/>
        <v>0.2</v>
      </c>
      <c r="M163" s="21">
        <v>1500</v>
      </c>
    </row>
    <row r="164" s="2" customFormat="1" ht="17.45" customHeight="1" spans="1:13">
      <c r="A164" s="10">
        <v>535</v>
      </c>
      <c r="B164" s="21">
        <v>2018011848</v>
      </c>
      <c r="C164" s="31" t="s">
        <v>227</v>
      </c>
      <c r="D164" s="21">
        <v>2018</v>
      </c>
      <c r="E164" s="21" t="s">
        <v>221</v>
      </c>
      <c r="F164" s="23">
        <v>9.9</v>
      </c>
      <c r="G164" s="23">
        <v>69.59</v>
      </c>
      <c r="H164" s="23">
        <v>6.318</v>
      </c>
      <c r="I164" s="12">
        <f t="shared" si="16"/>
        <v>85.808</v>
      </c>
      <c r="J164" s="25">
        <v>7</v>
      </c>
      <c r="K164" s="26">
        <v>30</v>
      </c>
      <c r="L164" s="18">
        <f t="shared" si="17"/>
        <v>0.233333333333333</v>
      </c>
      <c r="M164" s="22">
        <v>1000</v>
      </c>
    </row>
    <row r="165" s="2" customFormat="1" ht="17.45" customHeight="1" spans="1:13">
      <c r="A165" s="10">
        <v>536</v>
      </c>
      <c r="B165" s="21">
        <v>2018011821</v>
      </c>
      <c r="C165" s="31" t="s">
        <v>228</v>
      </c>
      <c r="D165" s="21">
        <v>2018</v>
      </c>
      <c r="E165" s="21" t="s">
        <v>221</v>
      </c>
      <c r="F165" s="23">
        <v>8.35</v>
      </c>
      <c r="G165" s="23">
        <v>70.86</v>
      </c>
      <c r="H165" s="23">
        <v>5.82</v>
      </c>
      <c r="I165" s="12">
        <f t="shared" si="16"/>
        <v>85.03</v>
      </c>
      <c r="J165" s="25">
        <v>8</v>
      </c>
      <c r="K165" s="26">
        <v>30</v>
      </c>
      <c r="L165" s="18">
        <f t="shared" si="17"/>
        <v>0.266666666666667</v>
      </c>
      <c r="M165" s="22">
        <v>1000</v>
      </c>
    </row>
    <row r="166" s="2" customFormat="1" ht="17.45" customHeight="1" spans="1:13">
      <c r="A166" s="10">
        <v>537</v>
      </c>
      <c r="B166" s="21">
        <v>2018011865</v>
      </c>
      <c r="C166" s="31" t="s">
        <v>229</v>
      </c>
      <c r="D166" s="21">
        <v>2018</v>
      </c>
      <c r="E166" s="21" t="s">
        <v>221</v>
      </c>
      <c r="F166" s="23">
        <v>7.3</v>
      </c>
      <c r="G166" s="23">
        <v>71.09</v>
      </c>
      <c r="H166" s="23">
        <v>4.9</v>
      </c>
      <c r="I166" s="12">
        <f t="shared" si="16"/>
        <v>83.29</v>
      </c>
      <c r="J166" s="25">
        <v>9</v>
      </c>
      <c r="K166" s="26">
        <v>30</v>
      </c>
      <c r="L166" s="18">
        <f t="shared" si="17"/>
        <v>0.3</v>
      </c>
      <c r="M166" s="22">
        <v>1000</v>
      </c>
    </row>
    <row r="167" s="2" customFormat="1" ht="17.45" customHeight="1" spans="1:13">
      <c r="A167" s="10">
        <v>559</v>
      </c>
      <c r="B167" s="21">
        <v>2018010254</v>
      </c>
      <c r="C167" s="31" t="s">
        <v>230</v>
      </c>
      <c r="D167" s="21">
        <v>2018</v>
      </c>
      <c r="E167" s="21" t="s">
        <v>231</v>
      </c>
      <c r="F167" s="23">
        <v>8.8</v>
      </c>
      <c r="G167" s="23">
        <v>75.01</v>
      </c>
      <c r="H167" s="23">
        <v>7.68</v>
      </c>
      <c r="I167" s="12">
        <f t="shared" ref="I167:I184" si="18">F167+G167+H167</f>
        <v>91.49</v>
      </c>
      <c r="J167" s="25">
        <v>1</v>
      </c>
      <c r="K167" s="32">
        <v>63</v>
      </c>
      <c r="L167" s="18">
        <f t="shared" ref="L167:L184" si="19">J167/K167</f>
        <v>0.0158730158730159</v>
      </c>
      <c r="M167" s="21">
        <v>2000</v>
      </c>
    </row>
    <row r="168" s="2" customFormat="1" ht="17.45" customHeight="1" spans="1:13">
      <c r="A168" s="10">
        <v>560</v>
      </c>
      <c r="B168" s="21" t="s">
        <v>232</v>
      </c>
      <c r="C168" s="31" t="s">
        <v>233</v>
      </c>
      <c r="D168" s="21">
        <v>2018</v>
      </c>
      <c r="E168" s="21" t="s">
        <v>234</v>
      </c>
      <c r="F168" s="23">
        <v>10</v>
      </c>
      <c r="G168" s="23">
        <v>73.37</v>
      </c>
      <c r="H168" s="23">
        <v>7.74</v>
      </c>
      <c r="I168" s="12">
        <f t="shared" si="18"/>
        <v>91.11</v>
      </c>
      <c r="J168" s="25">
        <v>2</v>
      </c>
      <c r="K168" s="32">
        <v>63</v>
      </c>
      <c r="L168" s="18">
        <f t="shared" si="19"/>
        <v>0.0317460317460317</v>
      </c>
      <c r="M168" s="21">
        <v>2000</v>
      </c>
    </row>
    <row r="169" s="2" customFormat="1" ht="17.45" customHeight="1" spans="1:13">
      <c r="A169" s="10">
        <v>561</v>
      </c>
      <c r="B169" s="21">
        <v>2018011828</v>
      </c>
      <c r="C169" s="31" t="s">
        <v>235</v>
      </c>
      <c r="D169" s="21">
        <v>2018</v>
      </c>
      <c r="E169" s="21" t="s">
        <v>231</v>
      </c>
      <c r="F169" s="23">
        <v>10</v>
      </c>
      <c r="G169" s="23">
        <v>72.12</v>
      </c>
      <c r="H169" s="23">
        <v>7.66</v>
      </c>
      <c r="I169" s="12">
        <f t="shared" si="18"/>
        <v>89.78</v>
      </c>
      <c r="J169" s="25">
        <v>3</v>
      </c>
      <c r="K169" s="32">
        <v>63</v>
      </c>
      <c r="L169" s="18">
        <f t="shared" si="19"/>
        <v>0.0476190476190476</v>
      </c>
      <c r="M169" s="21">
        <v>2000</v>
      </c>
    </row>
    <row r="170" s="2" customFormat="1" ht="17.45" customHeight="1" spans="1:13">
      <c r="A170" s="10">
        <v>562</v>
      </c>
      <c r="B170" s="21" t="s">
        <v>236</v>
      </c>
      <c r="C170" s="31" t="s">
        <v>209</v>
      </c>
      <c r="D170" s="21">
        <v>2018</v>
      </c>
      <c r="E170" s="21" t="s">
        <v>234</v>
      </c>
      <c r="F170" s="23">
        <v>9.9</v>
      </c>
      <c r="G170" s="23">
        <v>71.18</v>
      </c>
      <c r="H170" s="23">
        <v>7.28</v>
      </c>
      <c r="I170" s="12">
        <f t="shared" si="18"/>
        <v>88.36</v>
      </c>
      <c r="J170" s="25">
        <v>4</v>
      </c>
      <c r="K170" s="32">
        <v>63</v>
      </c>
      <c r="L170" s="18">
        <f t="shared" si="19"/>
        <v>0.0634920634920635</v>
      </c>
      <c r="M170" s="21">
        <v>2000</v>
      </c>
    </row>
    <row r="171" s="2" customFormat="1" ht="17.45" customHeight="1" spans="1:13">
      <c r="A171" s="10">
        <v>563</v>
      </c>
      <c r="B171" s="21" t="s">
        <v>237</v>
      </c>
      <c r="C171" s="31" t="s">
        <v>238</v>
      </c>
      <c r="D171" s="21">
        <v>2018</v>
      </c>
      <c r="E171" s="21" t="s">
        <v>234</v>
      </c>
      <c r="F171" s="23">
        <v>10</v>
      </c>
      <c r="G171" s="23">
        <v>70.37</v>
      </c>
      <c r="H171" s="23">
        <v>7.69</v>
      </c>
      <c r="I171" s="12">
        <f t="shared" si="18"/>
        <v>88.06</v>
      </c>
      <c r="J171" s="25">
        <v>5</v>
      </c>
      <c r="K171" s="32">
        <v>63</v>
      </c>
      <c r="L171" s="18">
        <f t="shared" si="19"/>
        <v>0.0793650793650794</v>
      </c>
      <c r="M171" s="21">
        <v>2000</v>
      </c>
    </row>
    <row r="172" s="2" customFormat="1" ht="17.45" customHeight="1" spans="1:13">
      <c r="A172" s="10">
        <v>564</v>
      </c>
      <c r="B172" s="21">
        <v>2018011852</v>
      </c>
      <c r="C172" s="31" t="s">
        <v>239</v>
      </c>
      <c r="D172" s="21">
        <v>2018</v>
      </c>
      <c r="E172" s="21" t="s">
        <v>231</v>
      </c>
      <c r="F172" s="23">
        <v>9.94</v>
      </c>
      <c r="G172" s="23">
        <v>71.76</v>
      </c>
      <c r="H172" s="23">
        <v>5.94</v>
      </c>
      <c r="I172" s="12">
        <f t="shared" si="18"/>
        <v>87.64</v>
      </c>
      <c r="J172" s="25">
        <v>6</v>
      </c>
      <c r="K172" s="32">
        <v>63</v>
      </c>
      <c r="L172" s="18">
        <f t="shared" si="19"/>
        <v>0.0952380952380952</v>
      </c>
      <c r="M172" s="21">
        <v>2000</v>
      </c>
    </row>
    <row r="173" s="2" customFormat="1" ht="17.45" customHeight="1" spans="1:13">
      <c r="A173" s="10">
        <v>565</v>
      </c>
      <c r="B173" s="21" t="s">
        <v>240</v>
      </c>
      <c r="C173" s="31" t="s">
        <v>241</v>
      </c>
      <c r="D173" s="21">
        <v>2018</v>
      </c>
      <c r="E173" s="21" t="s">
        <v>234</v>
      </c>
      <c r="F173" s="23">
        <v>8.9</v>
      </c>
      <c r="G173" s="23">
        <v>70.59</v>
      </c>
      <c r="H173" s="23">
        <v>7.41</v>
      </c>
      <c r="I173" s="12">
        <f t="shared" si="18"/>
        <v>86.9</v>
      </c>
      <c r="J173" s="25">
        <v>7</v>
      </c>
      <c r="K173" s="32">
        <v>63</v>
      </c>
      <c r="L173" s="18">
        <f t="shared" si="19"/>
        <v>0.111111111111111</v>
      </c>
      <c r="M173" s="21">
        <v>1500</v>
      </c>
    </row>
    <row r="174" s="2" customFormat="1" ht="17.45" customHeight="1" spans="1:13">
      <c r="A174" s="10">
        <v>566</v>
      </c>
      <c r="B174" s="21" t="s">
        <v>242</v>
      </c>
      <c r="C174" s="31" t="s">
        <v>243</v>
      </c>
      <c r="D174" s="21">
        <v>2018</v>
      </c>
      <c r="E174" s="21" t="s">
        <v>234</v>
      </c>
      <c r="F174" s="23">
        <v>8.4</v>
      </c>
      <c r="G174" s="23">
        <v>72.25</v>
      </c>
      <c r="H174" s="23">
        <v>5.33</v>
      </c>
      <c r="I174" s="12">
        <f t="shared" si="18"/>
        <v>85.98</v>
      </c>
      <c r="J174" s="25">
        <v>8</v>
      </c>
      <c r="K174" s="32">
        <v>63</v>
      </c>
      <c r="L174" s="18">
        <f t="shared" si="19"/>
        <v>0.126984126984127</v>
      </c>
      <c r="M174" s="21">
        <v>1500</v>
      </c>
    </row>
    <row r="175" s="2" customFormat="1" ht="17.45" customHeight="1" spans="1:13">
      <c r="A175" s="10">
        <v>567</v>
      </c>
      <c r="B175" s="21">
        <v>2018011845</v>
      </c>
      <c r="C175" s="31" t="s">
        <v>244</v>
      </c>
      <c r="D175" s="21">
        <v>2018</v>
      </c>
      <c r="E175" s="21" t="s">
        <v>231</v>
      </c>
      <c r="F175" s="23">
        <v>9.8</v>
      </c>
      <c r="G175" s="23">
        <v>70.67</v>
      </c>
      <c r="H175" s="23">
        <v>5.49</v>
      </c>
      <c r="I175" s="12">
        <f t="shared" si="18"/>
        <v>85.96</v>
      </c>
      <c r="J175" s="25">
        <v>9</v>
      </c>
      <c r="K175" s="32">
        <v>63</v>
      </c>
      <c r="L175" s="18">
        <f t="shared" si="19"/>
        <v>0.142857142857143</v>
      </c>
      <c r="M175" s="21">
        <v>1500</v>
      </c>
    </row>
    <row r="176" s="2" customFormat="1" ht="17.45" customHeight="1" spans="1:13">
      <c r="A176" s="10">
        <v>568</v>
      </c>
      <c r="B176" s="21">
        <v>2018011853</v>
      </c>
      <c r="C176" s="31" t="s">
        <v>245</v>
      </c>
      <c r="D176" s="21">
        <v>2018</v>
      </c>
      <c r="E176" s="21" t="s">
        <v>231</v>
      </c>
      <c r="F176" s="23">
        <v>8.3</v>
      </c>
      <c r="G176" s="23">
        <v>71.98</v>
      </c>
      <c r="H176" s="23">
        <v>4.96</v>
      </c>
      <c r="I176" s="12">
        <f t="shared" si="18"/>
        <v>85.24</v>
      </c>
      <c r="J176" s="25">
        <v>10</v>
      </c>
      <c r="K176" s="32">
        <v>63</v>
      </c>
      <c r="L176" s="18">
        <f t="shared" si="19"/>
        <v>0.158730158730159</v>
      </c>
      <c r="M176" s="21">
        <v>1500</v>
      </c>
    </row>
    <row r="177" s="2" customFormat="1" ht="17.45" customHeight="1" spans="1:13">
      <c r="A177" s="10">
        <v>569</v>
      </c>
      <c r="B177" s="21" t="s">
        <v>246</v>
      </c>
      <c r="C177" s="31" t="s">
        <v>247</v>
      </c>
      <c r="D177" s="21">
        <v>2018</v>
      </c>
      <c r="E177" s="21" t="s">
        <v>234</v>
      </c>
      <c r="F177" s="23">
        <v>9</v>
      </c>
      <c r="G177" s="23">
        <v>68.6</v>
      </c>
      <c r="H177" s="23">
        <v>6.4</v>
      </c>
      <c r="I177" s="12">
        <f t="shared" si="18"/>
        <v>84</v>
      </c>
      <c r="J177" s="25">
        <v>11</v>
      </c>
      <c r="K177" s="32">
        <v>63</v>
      </c>
      <c r="L177" s="18">
        <f t="shared" si="19"/>
        <v>0.174603174603175</v>
      </c>
      <c r="M177" s="21">
        <v>1500</v>
      </c>
    </row>
    <row r="178" s="2" customFormat="1" ht="17.45" customHeight="1" spans="1:13">
      <c r="A178" s="10">
        <v>570</v>
      </c>
      <c r="B178" s="21">
        <v>2018011855</v>
      </c>
      <c r="C178" s="31" t="s">
        <v>248</v>
      </c>
      <c r="D178" s="21">
        <v>2018</v>
      </c>
      <c r="E178" s="21" t="s">
        <v>231</v>
      </c>
      <c r="F178" s="23">
        <v>8.2</v>
      </c>
      <c r="G178" s="23">
        <v>70.23</v>
      </c>
      <c r="H178" s="23">
        <v>5.42</v>
      </c>
      <c r="I178" s="12">
        <f t="shared" si="18"/>
        <v>83.85</v>
      </c>
      <c r="J178" s="25">
        <v>12</v>
      </c>
      <c r="K178" s="32">
        <v>63</v>
      </c>
      <c r="L178" s="18">
        <f t="shared" si="19"/>
        <v>0.19047619047619</v>
      </c>
      <c r="M178" s="21">
        <v>1500</v>
      </c>
    </row>
    <row r="179" s="2" customFormat="1" ht="17.45" customHeight="1" spans="1:13">
      <c r="A179" s="10">
        <v>571</v>
      </c>
      <c r="B179" s="21">
        <v>2018011834</v>
      </c>
      <c r="C179" s="31" t="s">
        <v>249</v>
      </c>
      <c r="D179" s="21">
        <v>2018</v>
      </c>
      <c r="E179" s="21" t="s">
        <v>231</v>
      </c>
      <c r="F179" s="23">
        <v>9.4</v>
      </c>
      <c r="G179" s="23">
        <v>68.28</v>
      </c>
      <c r="H179" s="23">
        <v>6.02</v>
      </c>
      <c r="I179" s="12">
        <f t="shared" si="18"/>
        <v>83.7</v>
      </c>
      <c r="J179" s="25">
        <v>13</v>
      </c>
      <c r="K179" s="32">
        <v>63</v>
      </c>
      <c r="L179" s="18">
        <f t="shared" si="19"/>
        <v>0.206349206349206</v>
      </c>
      <c r="M179" s="22">
        <v>1000</v>
      </c>
    </row>
    <row r="180" s="2" customFormat="1" ht="17.45" customHeight="1" spans="1:13">
      <c r="A180" s="10">
        <v>572</v>
      </c>
      <c r="B180" s="21" t="s">
        <v>250</v>
      </c>
      <c r="C180" s="31" t="s">
        <v>251</v>
      </c>
      <c r="D180" s="21">
        <v>2018</v>
      </c>
      <c r="E180" s="21" t="s">
        <v>234</v>
      </c>
      <c r="F180" s="23">
        <v>10</v>
      </c>
      <c r="G180" s="23">
        <v>66.99</v>
      </c>
      <c r="H180" s="23">
        <v>6.57</v>
      </c>
      <c r="I180" s="12">
        <f t="shared" si="18"/>
        <v>83.56</v>
      </c>
      <c r="J180" s="25">
        <v>14</v>
      </c>
      <c r="K180" s="32">
        <v>63</v>
      </c>
      <c r="L180" s="18">
        <f t="shared" si="19"/>
        <v>0.222222222222222</v>
      </c>
      <c r="M180" s="22">
        <v>1000</v>
      </c>
    </row>
    <row r="181" s="2" customFormat="1" ht="17.45" customHeight="1" spans="1:13">
      <c r="A181" s="10">
        <v>573</v>
      </c>
      <c r="B181" s="21" t="s">
        <v>252</v>
      </c>
      <c r="C181" s="31" t="s">
        <v>253</v>
      </c>
      <c r="D181" s="21">
        <v>2018</v>
      </c>
      <c r="E181" s="21" t="s">
        <v>234</v>
      </c>
      <c r="F181" s="23">
        <v>9.3</v>
      </c>
      <c r="G181" s="23">
        <v>69.04</v>
      </c>
      <c r="H181" s="23">
        <v>5.07</v>
      </c>
      <c r="I181" s="12">
        <f t="shared" si="18"/>
        <v>83.41</v>
      </c>
      <c r="J181" s="25">
        <v>15</v>
      </c>
      <c r="K181" s="32">
        <v>63</v>
      </c>
      <c r="L181" s="18">
        <f t="shared" si="19"/>
        <v>0.238095238095238</v>
      </c>
      <c r="M181" s="22">
        <v>1000</v>
      </c>
    </row>
    <row r="182" s="2" customFormat="1" ht="17.45" customHeight="1" spans="1:13">
      <c r="A182" s="10">
        <v>574</v>
      </c>
      <c r="B182" s="21" t="s">
        <v>254</v>
      </c>
      <c r="C182" s="31" t="s">
        <v>255</v>
      </c>
      <c r="D182" s="21">
        <v>2018</v>
      </c>
      <c r="E182" s="21" t="s">
        <v>234</v>
      </c>
      <c r="F182" s="23">
        <v>8.47</v>
      </c>
      <c r="G182" s="23">
        <v>69.76</v>
      </c>
      <c r="H182" s="23">
        <v>5.14</v>
      </c>
      <c r="I182" s="12">
        <f t="shared" si="18"/>
        <v>83.37</v>
      </c>
      <c r="J182" s="25">
        <v>16</v>
      </c>
      <c r="K182" s="32">
        <v>63</v>
      </c>
      <c r="L182" s="18">
        <f t="shared" si="19"/>
        <v>0.253968253968254</v>
      </c>
      <c r="M182" s="22">
        <v>1000</v>
      </c>
    </row>
    <row r="183" s="2" customFormat="1" ht="17.45" customHeight="1" spans="1:13">
      <c r="A183" s="10">
        <v>575</v>
      </c>
      <c r="B183" s="21">
        <v>2018011646</v>
      </c>
      <c r="C183" s="31" t="s">
        <v>256</v>
      </c>
      <c r="D183" s="21">
        <v>2018</v>
      </c>
      <c r="E183" s="21" t="s">
        <v>231</v>
      </c>
      <c r="F183" s="23">
        <v>8.6</v>
      </c>
      <c r="G183" s="23">
        <v>68.98</v>
      </c>
      <c r="H183" s="23">
        <v>5.23</v>
      </c>
      <c r="I183" s="12">
        <f t="shared" si="18"/>
        <v>82.81</v>
      </c>
      <c r="J183" s="25">
        <v>18</v>
      </c>
      <c r="K183" s="32">
        <v>63</v>
      </c>
      <c r="L183" s="18">
        <f t="shared" si="19"/>
        <v>0.285714285714286</v>
      </c>
      <c r="M183" s="22">
        <v>1000</v>
      </c>
    </row>
    <row r="184" ht="16.5" spans="1:13">
      <c r="A184" s="10">
        <v>577</v>
      </c>
      <c r="B184" s="21">
        <v>2018011832</v>
      </c>
      <c r="C184" s="31" t="s">
        <v>257</v>
      </c>
      <c r="D184" s="21">
        <v>2018</v>
      </c>
      <c r="E184" s="21" t="s">
        <v>231</v>
      </c>
      <c r="F184" s="23">
        <v>9</v>
      </c>
      <c r="G184" s="23">
        <v>68.16</v>
      </c>
      <c r="H184" s="23">
        <v>5.684</v>
      </c>
      <c r="I184" s="12">
        <f t="shared" si="18"/>
        <v>82.844</v>
      </c>
      <c r="J184" s="25">
        <v>17</v>
      </c>
      <c r="K184" s="32">
        <v>63</v>
      </c>
      <c r="L184" s="18">
        <f t="shared" si="19"/>
        <v>0.26984126984127</v>
      </c>
      <c r="M184" s="22">
        <v>1000</v>
      </c>
    </row>
    <row r="185" s="2" customFormat="1" ht="17.45" customHeight="1" spans="1:13">
      <c r="A185" s="10">
        <v>622</v>
      </c>
      <c r="B185" s="21">
        <v>2018011944</v>
      </c>
      <c r="C185" s="31" t="s">
        <v>258</v>
      </c>
      <c r="D185" s="21">
        <v>2018</v>
      </c>
      <c r="E185" s="21" t="s">
        <v>259</v>
      </c>
      <c r="F185" s="23">
        <v>9.8</v>
      </c>
      <c r="G185" s="23">
        <v>76.04</v>
      </c>
      <c r="H185" s="23">
        <v>6.26</v>
      </c>
      <c r="I185" s="12">
        <f t="shared" ref="I185:I200" si="20">F185+G185+H185</f>
        <v>92.1</v>
      </c>
      <c r="J185" s="25">
        <v>1</v>
      </c>
      <c r="K185" s="26">
        <v>29</v>
      </c>
      <c r="L185" s="18">
        <f t="shared" ref="L185:L200" si="21">J185/K185</f>
        <v>0.0344827586206897</v>
      </c>
      <c r="M185" s="21">
        <v>2000</v>
      </c>
    </row>
    <row r="186" s="2" customFormat="1" ht="17.45" customHeight="1" spans="1:13">
      <c r="A186" s="10">
        <v>623</v>
      </c>
      <c r="B186" s="21">
        <v>2018011946</v>
      </c>
      <c r="C186" s="31" t="s">
        <v>260</v>
      </c>
      <c r="D186" s="21">
        <v>2018</v>
      </c>
      <c r="E186" s="21" t="s">
        <v>259</v>
      </c>
      <c r="F186" s="23">
        <v>9.6</v>
      </c>
      <c r="G186" s="23">
        <v>75.03</v>
      </c>
      <c r="H186" s="23">
        <v>5.59</v>
      </c>
      <c r="I186" s="12">
        <f t="shared" si="20"/>
        <v>90.22</v>
      </c>
      <c r="J186" s="25">
        <v>2</v>
      </c>
      <c r="K186" s="26">
        <v>29</v>
      </c>
      <c r="L186" s="18">
        <f t="shared" si="21"/>
        <v>0.0689655172413793</v>
      </c>
      <c r="M186" s="21">
        <v>2000</v>
      </c>
    </row>
    <row r="187" s="2" customFormat="1" ht="17.45" customHeight="1" spans="1:13">
      <c r="A187" s="10">
        <v>624</v>
      </c>
      <c r="B187" s="21">
        <v>2018011954</v>
      </c>
      <c r="C187" s="31" t="s">
        <v>261</v>
      </c>
      <c r="D187" s="21">
        <v>2018</v>
      </c>
      <c r="E187" s="21" t="s">
        <v>259</v>
      </c>
      <c r="F187" s="23">
        <v>9.75</v>
      </c>
      <c r="G187" s="23">
        <v>73.36</v>
      </c>
      <c r="H187" s="23">
        <v>5.507</v>
      </c>
      <c r="I187" s="12">
        <f t="shared" si="20"/>
        <v>88.617</v>
      </c>
      <c r="J187" s="25">
        <v>3</v>
      </c>
      <c r="K187" s="26">
        <v>29</v>
      </c>
      <c r="L187" s="18">
        <f t="shared" si="21"/>
        <v>0.103448275862069</v>
      </c>
      <c r="M187" s="21">
        <v>1500</v>
      </c>
    </row>
    <row r="188" s="2" customFormat="1" ht="17.45" customHeight="1" spans="1:13">
      <c r="A188" s="10">
        <v>625</v>
      </c>
      <c r="B188" s="21">
        <v>2018011924</v>
      </c>
      <c r="C188" s="31" t="s">
        <v>262</v>
      </c>
      <c r="D188" s="21">
        <v>2018</v>
      </c>
      <c r="E188" s="21" t="s">
        <v>259</v>
      </c>
      <c r="F188" s="23">
        <v>8.7</v>
      </c>
      <c r="G188" s="23">
        <v>72.24</v>
      </c>
      <c r="H188" s="23">
        <v>7.34</v>
      </c>
      <c r="I188" s="12">
        <f t="shared" si="20"/>
        <v>88.28</v>
      </c>
      <c r="J188" s="25">
        <v>4</v>
      </c>
      <c r="K188" s="26">
        <v>29</v>
      </c>
      <c r="L188" s="18">
        <f t="shared" si="21"/>
        <v>0.137931034482759</v>
      </c>
      <c r="M188" s="21">
        <v>1500</v>
      </c>
    </row>
    <row r="189" s="2" customFormat="1" ht="17.45" customHeight="1" spans="1:13">
      <c r="A189" s="10">
        <v>626</v>
      </c>
      <c r="B189" s="21">
        <v>2018011940</v>
      </c>
      <c r="C189" s="31" t="s">
        <v>263</v>
      </c>
      <c r="D189" s="21">
        <v>2018</v>
      </c>
      <c r="E189" s="21" t="s">
        <v>259</v>
      </c>
      <c r="F189" s="23">
        <v>9.6</v>
      </c>
      <c r="G189" s="23">
        <v>71.1192</v>
      </c>
      <c r="H189" s="23">
        <v>4.479</v>
      </c>
      <c r="I189" s="12">
        <f t="shared" si="20"/>
        <v>85.1982</v>
      </c>
      <c r="J189" s="25">
        <v>5</v>
      </c>
      <c r="K189" s="26">
        <v>29</v>
      </c>
      <c r="L189" s="18">
        <f t="shared" si="21"/>
        <v>0.172413793103448</v>
      </c>
      <c r="M189" s="21">
        <v>1500</v>
      </c>
    </row>
    <row r="190" s="2" customFormat="1" ht="17.45" customHeight="1" spans="1:13">
      <c r="A190" s="10">
        <v>627</v>
      </c>
      <c r="B190" s="21">
        <v>2018011943</v>
      </c>
      <c r="C190" s="31" t="s">
        <v>264</v>
      </c>
      <c r="D190" s="21">
        <v>2018</v>
      </c>
      <c r="E190" s="21" t="s">
        <v>259</v>
      </c>
      <c r="F190" s="23">
        <v>9.1</v>
      </c>
      <c r="G190" s="23">
        <v>71.04</v>
      </c>
      <c r="H190" s="23">
        <v>4.76</v>
      </c>
      <c r="I190" s="23">
        <f t="shared" si="20"/>
        <v>84.9</v>
      </c>
      <c r="J190" s="25">
        <v>6</v>
      </c>
      <c r="K190" s="26">
        <v>29</v>
      </c>
      <c r="L190" s="18">
        <f t="shared" si="21"/>
        <v>0.206896551724138</v>
      </c>
      <c r="M190" s="22">
        <v>1000</v>
      </c>
    </row>
    <row r="191" s="2" customFormat="1" ht="17.45" customHeight="1" spans="1:13">
      <c r="A191" s="10">
        <v>628</v>
      </c>
      <c r="B191" s="21">
        <v>2018011932</v>
      </c>
      <c r="C191" s="31" t="s">
        <v>265</v>
      </c>
      <c r="D191" s="21">
        <v>2018</v>
      </c>
      <c r="E191" s="21" t="s">
        <v>259</v>
      </c>
      <c r="F191" s="23">
        <v>7.8</v>
      </c>
      <c r="G191" s="23">
        <v>71.8364</v>
      </c>
      <c r="H191" s="23">
        <v>4.319</v>
      </c>
      <c r="I191" s="23">
        <f t="shared" si="20"/>
        <v>83.9554</v>
      </c>
      <c r="J191" s="25">
        <v>7</v>
      </c>
      <c r="K191" s="26">
        <v>29</v>
      </c>
      <c r="L191" s="18">
        <f t="shared" si="21"/>
        <v>0.241379310344828</v>
      </c>
      <c r="M191" s="22">
        <v>1000</v>
      </c>
    </row>
    <row r="192" s="2" customFormat="1" ht="17.45" customHeight="1" spans="1:13">
      <c r="A192" s="10">
        <v>629</v>
      </c>
      <c r="B192" s="21">
        <v>2018011930</v>
      </c>
      <c r="C192" s="31" t="s">
        <v>266</v>
      </c>
      <c r="D192" s="21">
        <v>2018</v>
      </c>
      <c r="E192" s="21" t="s">
        <v>259</v>
      </c>
      <c r="F192" s="23">
        <v>8.3</v>
      </c>
      <c r="G192" s="23">
        <v>68.26</v>
      </c>
      <c r="H192" s="23">
        <v>7.32</v>
      </c>
      <c r="I192" s="23">
        <f t="shared" si="20"/>
        <v>83.88</v>
      </c>
      <c r="J192" s="25">
        <v>8</v>
      </c>
      <c r="K192" s="26">
        <v>29</v>
      </c>
      <c r="L192" s="18">
        <f t="shared" si="21"/>
        <v>0.275862068965517</v>
      </c>
      <c r="M192" s="22">
        <v>1000</v>
      </c>
    </row>
    <row r="193" s="3" customFormat="1" ht="16.5" spans="1:13">
      <c r="A193" s="10">
        <v>651</v>
      </c>
      <c r="B193" s="21">
        <v>2019011611</v>
      </c>
      <c r="C193" s="31" t="s">
        <v>267</v>
      </c>
      <c r="D193" s="21">
        <v>2019</v>
      </c>
      <c r="E193" s="21" t="s">
        <v>268</v>
      </c>
      <c r="F193" s="23">
        <v>7.6</v>
      </c>
      <c r="G193" s="23">
        <v>75.37</v>
      </c>
      <c r="H193" s="23">
        <v>5.65</v>
      </c>
      <c r="I193" s="23">
        <f t="shared" si="20"/>
        <v>88.62</v>
      </c>
      <c r="J193" s="26">
        <v>1</v>
      </c>
      <c r="K193" s="26">
        <v>28</v>
      </c>
      <c r="L193" s="18">
        <f t="shared" si="21"/>
        <v>0.0357142857142857</v>
      </c>
      <c r="M193" s="21">
        <v>2000</v>
      </c>
    </row>
    <row r="194" s="3" customFormat="1" ht="16.5" spans="1:13">
      <c r="A194" s="10">
        <v>652</v>
      </c>
      <c r="B194" s="21">
        <v>2019011613</v>
      </c>
      <c r="C194" s="31" t="s">
        <v>269</v>
      </c>
      <c r="D194" s="21">
        <v>2019</v>
      </c>
      <c r="E194" s="21" t="s">
        <v>268</v>
      </c>
      <c r="F194" s="23">
        <v>7.88</v>
      </c>
      <c r="G194" s="23">
        <v>73.14</v>
      </c>
      <c r="H194" s="23">
        <v>7.36</v>
      </c>
      <c r="I194" s="23">
        <f t="shared" si="20"/>
        <v>88.38</v>
      </c>
      <c r="J194" s="26">
        <v>2</v>
      </c>
      <c r="K194" s="26">
        <v>28</v>
      </c>
      <c r="L194" s="18">
        <f t="shared" si="21"/>
        <v>0.0714285714285714</v>
      </c>
      <c r="M194" s="21">
        <v>2000</v>
      </c>
    </row>
    <row r="195" s="3" customFormat="1" ht="16.5" spans="1:13">
      <c r="A195" s="10">
        <v>653</v>
      </c>
      <c r="B195" s="21">
        <v>2019011631</v>
      </c>
      <c r="C195" s="31" t="s">
        <v>270</v>
      </c>
      <c r="D195" s="21">
        <v>2019</v>
      </c>
      <c r="E195" s="21" t="s">
        <v>268</v>
      </c>
      <c r="F195" s="23">
        <v>9.34</v>
      </c>
      <c r="G195" s="23">
        <v>71.0725</v>
      </c>
      <c r="H195" s="23">
        <v>7.112</v>
      </c>
      <c r="I195" s="23">
        <f t="shared" si="20"/>
        <v>87.5245</v>
      </c>
      <c r="J195" s="26">
        <v>3</v>
      </c>
      <c r="K195" s="26">
        <v>28</v>
      </c>
      <c r="L195" s="18">
        <f t="shared" si="21"/>
        <v>0.107142857142857</v>
      </c>
      <c r="M195" s="21">
        <v>1500</v>
      </c>
    </row>
    <row r="196" s="3" customFormat="1" ht="16.5" spans="1:13">
      <c r="A196" s="10">
        <v>654</v>
      </c>
      <c r="B196" s="21">
        <v>2019011625</v>
      </c>
      <c r="C196" s="31" t="s">
        <v>271</v>
      </c>
      <c r="D196" s="21">
        <v>2019</v>
      </c>
      <c r="E196" s="21" t="s">
        <v>268</v>
      </c>
      <c r="F196" s="23">
        <v>8.1</v>
      </c>
      <c r="G196" s="23">
        <v>70.5</v>
      </c>
      <c r="H196" s="23">
        <v>7.2</v>
      </c>
      <c r="I196" s="23">
        <f t="shared" si="20"/>
        <v>85.8</v>
      </c>
      <c r="J196" s="26">
        <v>4</v>
      </c>
      <c r="K196" s="26">
        <v>28</v>
      </c>
      <c r="L196" s="18">
        <f t="shared" si="21"/>
        <v>0.142857142857143</v>
      </c>
      <c r="M196" s="21">
        <v>1500</v>
      </c>
    </row>
    <row r="197" s="3" customFormat="1" ht="16.5" spans="1:13">
      <c r="A197" s="10">
        <v>655</v>
      </c>
      <c r="B197" s="21">
        <v>2019011607</v>
      </c>
      <c r="C197" s="31" t="s">
        <v>272</v>
      </c>
      <c r="D197" s="21">
        <v>2019</v>
      </c>
      <c r="E197" s="21" t="s">
        <v>268</v>
      </c>
      <c r="F197" s="23">
        <v>8.1</v>
      </c>
      <c r="G197" s="23">
        <v>70.25</v>
      </c>
      <c r="H197" s="23">
        <v>7.17</v>
      </c>
      <c r="I197" s="23">
        <f t="shared" si="20"/>
        <v>85.52</v>
      </c>
      <c r="J197" s="26">
        <v>5</v>
      </c>
      <c r="K197" s="26">
        <v>28</v>
      </c>
      <c r="L197" s="18">
        <f t="shared" si="21"/>
        <v>0.178571428571429</v>
      </c>
      <c r="M197" s="21">
        <v>1500</v>
      </c>
    </row>
    <row r="198" s="3" customFormat="1" ht="16.5" spans="1:13">
      <c r="A198" s="10">
        <v>656</v>
      </c>
      <c r="B198" s="21">
        <v>2019011614</v>
      </c>
      <c r="C198" s="31" t="s">
        <v>273</v>
      </c>
      <c r="D198" s="21">
        <v>2019</v>
      </c>
      <c r="E198" s="21" t="s">
        <v>268</v>
      </c>
      <c r="F198" s="23">
        <v>7.55</v>
      </c>
      <c r="G198" s="23">
        <v>70.2825</v>
      </c>
      <c r="H198" s="23">
        <v>6.988</v>
      </c>
      <c r="I198" s="23">
        <f t="shared" si="20"/>
        <v>84.8205</v>
      </c>
      <c r="J198" s="26">
        <v>6</v>
      </c>
      <c r="K198" s="26">
        <v>28</v>
      </c>
      <c r="L198" s="18">
        <f t="shared" si="21"/>
        <v>0.214285714285714</v>
      </c>
      <c r="M198" s="22">
        <v>1000</v>
      </c>
    </row>
    <row r="199" s="3" customFormat="1" ht="16.5" spans="1:13">
      <c r="A199" s="10">
        <v>657</v>
      </c>
      <c r="B199" s="21">
        <v>2019011608</v>
      </c>
      <c r="C199" s="31" t="s">
        <v>274</v>
      </c>
      <c r="D199" s="21">
        <v>2019</v>
      </c>
      <c r="E199" s="21" t="s">
        <v>268</v>
      </c>
      <c r="F199" s="23">
        <v>8.9</v>
      </c>
      <c r="G199" s="23">
        <v>69.84</v>
      </c>
      <c r="H199" s="23">
        <v>5.96</v>
      </c>
      <c r="I199" s="23">
        <f t="shared" si="20"/>
        <v>84.7</v>
      </c>
      <c r="J199" s="26">
        <v>7</v>
      </c>
      <c r="K199" s="26">
        <v>28</v>
      </c>
      <c r="L199" s="18">
        <f t="shared" si="21"/>
        <v>0.25</v>
      </c>
      <c r="M199" s="22">
        <v>1000</v>
      </c>
    </row>
    <row r="200" s="3" customFormat="1" ht="16.5" spans="1:13">
      <c r="A200" s="10">
        <v>658</v>
      </c>
      <c r="B200" s="21">
        <v>2019011634</v>
      </c>
      <c r="C200" s="31" t="s">
        <v>275</v>
      </c>
      <c r="D200" s="21">
        <v>2019</v>
      </c>
      <c r="E200" s="21" t="s">
        <v>268</v>
      </c>
      <c r="F200" s="23">
        <v>8.2</v>
      </c>
      <c r="G200" s="23">
        <v>69.28</v>
      </c>
      <c r="H200" s="23">
        <v>6.65</v>
      </c>
      <c r="I200" s="23">
        <f t="shared" si="20"/>
        <v>84.13</v>
      </c>
      <c r="J200" s="26">
        <v>8</v>
      </c>
      <c r="K200" s="26">
        <v>28</v>
      </c>
      <c r="L200" s="18">
        <f t="shared" si="21"/>
        <v>0.285714285714286</v>
      </c>
      <c r="M200" s="22">
        <v>1000</v>
      </c>
    </row>
    <row r="201" s="3" customFormat="1" ht="16.5" spans="1:13">
      <c r="A201" s="10">
        <v>679</v>
      </c>
      <c r="B201" s="21" t="s">
        <v>276</v>
      </c>
      <c r="C201" s="31" t="s">
        <v>277</v>
      </c>
      <c r="D201" s="21">
        <v>2019</v>
      </c>
      <c r="E201" s="21" t="s">
        <v>278</v>
      </c>
      <c r="F201" s="23">
        <v>9.3</v>
      </c>
      <c r="G201" s="23">
        <v>73.72</v>
      </c>
      <c r="H201" s="23">
        <v>7.361</v>
      </c>
      <c r="I201" s="23">
        <f t="shared" ref="I201:I226" si="22">F201+G201+H201</f>
        <v>90.381</v>
      </c>
      <c r="J201" s="26">
        <v>1</v>
      </c>
      <c r="K201" s="26">
        <v>117</v>
      </c>
      <c r="L201" s="18">
        <f t="shared" ref="L201:L226" si="23">J201/K201</f>
        <v>0.00854700854700855</v>
      </c>
      <c r="M201" s="21">
        <v>2000</v>
      </c>
    </row>
    <row r="202" s="3" customFormat="1" ht="16.5" spans="1:13">
      <c r="A202" s="10">
        <v>680</v>
      </c>
      <c r="B202" s="21" t="s">
        <v>279</v>
      </c>
      <c r="C202" s="31" t="s">
        <v>280</v>
      </c>
      <c r="D202" s="21">
        <v>2019</v>
      </c>
      <c r="E202" s="21" t="s">
        <v>281</v>
      </c>
      <c r="F202" s="23">
        <v>8.1</v>
      </c>
      <c r="G202" s="23">
        <v>75.67</v>
      </c>
      <c r="H202" s="23">
        <v>6.28</v>
      </c>
      <c r="I202" s="23">
        <f t="shared" si="22"/>
        <v>90.05</v>
      </c>
      <c r="J202" s="26">
        <v>2</v>
      </c>
      <c r="K202" s="26">
        <v>117</v>
      </c>
      <c r="L202" s="18">
        <f t="shared" si="23"/>
        <v>0.0170940170940171</v>
      </c>
      <c r="M202" s="21">
        <v>2000</v>
      </c>
    </row>
    <row r="203" s="3" customFormat="1" ht="16.5" spans="1:13">
      <c r="A203" s="10">
        <v>681</v>
      </c>
      <c r="B203" s="21" t="s">
        <v>282</v>
      </c>
      <c r="C203" s="31" t="s">
        <v>283</v>
      </c>
      <c r="D203" s="21">
        <v>2019</v>
      </c>
      <c r="E203" s="21" t="s">
        <v>278</v>
      </c>
      <c r="F203" s="23">
        <v>8.95</v>
      </c>
      <c r="G203" s="23">
        <v>72.8</v>
      </c>
      <c r="H203" s="23">
        <v>7.265</v>
      </c>
      <c r="I203" s="23">
        <f t="shared" si="22"/>
        <v>89.015</v>
      </c>
      <c r="J203" s="26">
        <v>3</v>
      </c>
      <c r="K203" s="26">
        <v>117</v>
      </c>
      <c r="L203" s="18">
        <f t="shared" si="23"/>
        <v>0.0256410256410256</v>
      </c>
      <c r="M203" s="21">
        <v>2000</v>
      </c>
    </row>
    <row r="204" s="3" customFormat="1" ht="16.5" spans="1:13">
      <c r="A204" s="10">
        <v>682</v>
      </c>
      <c r="B204" s="21">
        <v>2019011637</v>
      </c>
      <c r="C204" s="31" t="s">
        <v>284</v>
      </c>
      <c r="D204" s="21">
        <v>2019</v>
      </c>
      <c r="E204" s="21" t="s">
        <v>285</v>
      </c>
      <c r="F204" s="23">
        <v>7.8</v>
      </c>
      <c r="G204" s="23">
        <v>73.07</v>
      </c>
      <c r="H204" s="23">
        <v>7.54</v>
      </c>
      <c r="I204" s="23">
        <f t="shared" si="22"/>
        <v>88.41</v>
      </c>
      <c r="J204" s="26">
        <v>4</v>
      </c>
      <c r="K204" s="26">
        <v>117</v>
      </c>
      <c r="L204" s="18">
        <f t="shared" si="23"/>
        <v>0.0341880341880342</v>
      </c>
      <c r="M204" s="21">
        <v>2000</v>
      </c>
    </row>
    <row r="205" s="3" customFormat="1" ht="16.5" spans="1:13">
      <c r="A205" s="10">
        <v>683</v>
      </c>
      <c r="B205" s="21" t="s">
        <v>286</v>
      </c>
      <c r="C205" s="31" t="s">
        <v>287</v>
      </c>
      <c r="D205" s="21">
        <v>2019</v>
      </c>
      <c r="E205" s="21" t="s">
        <v>281</v>
      </c>
      <c r="F205" s="23">
        <v>8.2</v>
      </c>
      <c r="G205" s="23">
        <v>72.81</v>
      </c>
      <c r="H205" s="23">
        <v>7.19</v>
      </c>
      <c r="I205" s="23">
        <f t="shared" si="22"/>
        <v>88.2</v>
      </c>
      <c r="J205" s="26">
        <v>5</v>
      </c>
      <c r="K205" s="26">
        <v>117</v>
      </c>
      <c r="L205" s="18">
        <f t="shared" si="23"/>
        <v>0.0427350427350427</v>
      </c>
      <c r="M205" s="21">
        <v>2000</v>
      </c>
    </row>
    <row r="206" s="3" customFormat="1" ht="16.5" spans="1:13">
      <c r="A206" s="10">
        <v>684</v>
      </c>
      <c r="B206" s="21">
        <v>2019011707</v>
      </c>
      <c r="C206" s="31" t="s">
        <v>288</v>
      </c>
      <c r="D206" s="21">
        <v>2019</v>
      </c>
      <c r="E206" s="21" t="s">
        <v>289</v>
      </c>
      <c r="F206" s="23">
        <v>8.1</v>
      </c>
      <c r="G206" s="23">
        <v>72.39</v>
      </c>
      <c r="H206" s="23">
        <v>7.31</v>
      </c>
      <c r="I206" s="23">
        <f t="shared" si="22"/>
        <v>87.8</v>
      </c>
      <c r="J206" s="26">
        <v>6</v>
      </c>
      <c r="K206" s="26">
        <v>117</v>
      </c>
      <c r="L206" s="18">
        <f t="shared" si="23"/>
        <v>0.0512820512820513</v>
      </c>
      <c r="M206" s="21">
        <v>2000</v>
      </c>
    </row>
    <row r="207" s="3" customFormat="1" ht="16.5" spans="1:13">
      <c r="A207" s="10">
        <v>685</v>
      </c>
      <c r="B207" s="21" t="s">
        <v>290</v>
      </c>
      <c r="C207" s="31" t="s">
        <v>291</v>
      </c>
      <c r="D207" s="21">
        <v>2019</v>
      </c>
      <c r="E207" s="21" t="s">
        <v>281</v>
      </c>
      <c r="F207" s="23">
        <v>8.8</v>
      </c>
      <c r="G207" s="23">
        <v>70.26</v>
      </c>
      <c r="H207" s="23">
        <v>7.23</v>
      </c>
      <c r="I207" s="23">
        <f t="shared" si="22"/>
        <v>86.29</v>
      </c>
      <c r="J207" s="26">
        <v>7</v>
      </c>
      <c r="K207" s="26">
        <v>117</v>
      </c>
      <c r="L207" s="18">
        <f t="shared" si="23"/>
        <v>0.0598290598290598</v>
      </c>
      <c r="M207" s="21">
        <v>2000</v>
      </c>
    </row>
    <row r="208" s="3" customFormat="1" ht="16.5" spans="1:13">
      <c r="A208" s="10">
        <v>686</v>
      </c>
      <c r="B208" s="21">
        <v>2019011705</v>
      </c>
      <c r="C208" s="31" t="s">
        <v>292</v>
      </c>
      <c r="D208" s="21">
        <v>2019</v>
      </c>
      <c r="E208" s="21" t="s">
        <v>289</v>
      </c>
      <c r="F208" s="23">
        <v>8.6</v>
      </c>
      <c r="G208" s="23">
        <v>70.235</v>
      </c>
      <c r="H208" s="23">
        <v>7.391</v>
      </c>
      <c r="I208" s="23">
        <f t="shared" si="22"/>
        <v>86.226</v>
      </c>
      <c r="J208" s="26">
        <v>8</v>
      </c>
      <c r="K208" s="26">
        <v>117</v>
      </c>
      <c r="L208" s="18">
        <f t="shared" si="23"/>
        <v>0.0683760683760684</v>
      </c>
      <c r="M208" s="21">
        <v>2000</v>
      </c>
    </row>
    <row r="209" s="3" customFormat="1" ht="16.5" spans="1:13">
      <c r="A209" s="10">
        <v>687</v>
      </c>
      <c r="B209" s="21">
        <v>2019011660</v>
      </c>
      <c r="C209" s="31" t="s">
        <v>293</v>
      </c>
      <c r="D209" s="21">
        <v>2019</v>
      </c>
      <c r="E209" s="21" t="s">
        <v>285</v>
      </c>
      <c r="F209" s="23">
        <v>8.45</v>
      </c>
      <c r="G209" s="23">
        <v>71.04</v>
      </c>
      <c r="H209" s="23">
        <v>6.73</v>
      </c>
      <c r="I209" s="23">
        <f t="shared" si="22"/>
        <v>86.22</v>
      </c>
      <c r="J209" s="26">
        <v>9</v>
      </c>
      <c r="K209" s="26">
        <v>117</v>
      </c>
      <c r="L209" s="18">
        <f t="shared" si="23"/>
        <v>0.0769230769230769</v>
      </c>
      <c r="M209" s="21">
        <v>2000</v>
      </c>
    </row>
    <row r="210" s="3" customFormat="1" ht="16.5" spans="1:13">
      <c r="A210" s="10">
        <v>688</v>
      </c>
      <c r="B210" s="21" t="s">
        <v>294</v>
      </c>
      <c r="C210" s="31" t="s">
        <v>295</v>
      </c>
      <c r="D210" s="21">
        <v>2019</v>
      </c>
      <c r="E210" s="21" t="s">
        <v>281</v>
      </c>
      <c r="F210" s="23">
        <v>8.8</v>
      </c>
      <c r="G210" s="23">
        <v>70.15</v>
      </c>
      <c r="H210" s="23">
        <v>7.12</v>
      </c>
      <c r="I210" s="23">
        <f t="shared" si="22"/>
        <v>86.07</v>
      </c>
      <c r="J210" s="26">
        <v>10</v>
      </c>
      <c r="K210" s="26">
        <v>117</v>
      </c>
      <c r="L210" s="18">
        <f t="shared" si="23"/>
        <v>0.0854700854700855</v>
      </c>
      <c r="M210" s="21">
        <v>2000</v>
      </c>
    </row>
    <row r="211" s="3" customFormat="1" ht="16.5" spans="1:13">
      <c r="A211" s="10">
        <v>689</v>
      </c>
      <c r="B211" s="21">
        <v>2019011662</v>
      </c>
      <c r="C211" s="31" t="s">
        <v>296</v>
      </c>
      <c r="D211" s="21">
        <v>2019</v>
      </c>
      <c r="E211" s="21" t="s">
        <v>285</v>
      </c>
      <c r="F211" s="23">
        <v>8.05</v>
      </c>
      <c r="G211" s="23">
        <v>71.12</v>
      </c>
      <c r="H211" s="23">
        <v>6.72</v>
      </c>
      <c r="I211" s="23">
        <f t="shared" si="22"/>
        <v>85.89</v>
      </c>
      <c r="J211" s="26">
        <v>11</v>
      </c>
      <c r="K211" s="26">
        <v>117</v>
      </c>
      <c r="L211" s="18">
        <f t="shared" si="23"/>
        <v>0.094017094017094</v>
      </c>
      <c r="M211" s="21">
        <v>2000</v>
      </c>
    </row>
    <row r="212" s="3" customFormat="1" ht="16.5" spans="1:13">
      <c r="A212" s="10">
        <v>690</v>
      </c>
      <c r="B212" s="21" t="s">
        <v>297</v>
      </c>
      <c r="C212" s="31" t="s">
        <v>298</v>
      </c>
      <c r="D212" s="21">
        <v>2019</v>
      </c>
      <c r="E212" s="21" t="s">
        <v>281</v>
      </c>
      <c r="F212" s="23">
        <v>8.9</v>
      </c>
      <c r="G212" s="23">
        <v>70</v>
      </c>
      <c r="H212" s="23">
        <v>6.83</v>
      </c>
      <c r="I212" s="23">
        <f t="shared" si="22"/>
        <v>85.73</v>
      </c>
      <c r="J212" s="26">
        <v>12</v>
      </c>
      <c r="K212" s="26">
        <v>117</v>
      </c>
      <c r="L212" s="18">
        <f t="shared" si="23"/>
        <v>0.102564102564103</v>
      </c>
      <c r="M212" s="21">
        <v>1500</v>
      </c>
    </row>
    <row r="213" s="3" customFormat="1" ht="16.5" spans="1:13">
      <c r="A213" s="10">
        <v>691</v>
      </c>
      <c r="B213" s="21">
        <v>2019011706</v>
      </c>
      <c r="C213" s="31" t="s">
        <v>299</v>
      </c>
      <c r="D213" s="21">
        <v>2019</v>
      </c>
      <c r="E213" s="21" t="s">
        <v>289</v>
      </c>
      <c r="F213" s="23">
        <v>7.4</v>
      </c>
      <c r="G213" s="23">
        <v>71.025</v>
      </c>
      <c r="H213" s="23">
        <v>7.036</v>
      </c>
      <c r="I213" s="23">
        <f t="shared" si="22"/>
        <v>85.461</v>
      </c>
      <c r="J213" s="26">
        <v>13</v>
      </c>
      <c r="K213" s="26">
        <v>117</v>
      </c>
      <c r="L213" s="18">
        <f t="shared" si="23"/>
        <v>0.111111111111111</v>
      </c>
      <c r="M213" s="21">
        <v>1500</v>
      </c>
    </row>
    <row r="214" s="3" customFormat="1" ht="16.5" spans="1:13">
      <c r="A214" s="10">
        <v>692</v>
      </c>
      <c r="B214" s="21">
        <v>2019011646</v>
      </c>
      <c r="C214" s="31" t="s">
        <v>300</v>
      </c>
      <c r="D214" s="21">
        <v>2019</v>
      </c>
      <c r="E214" s="21" t="s">
        <v>285</v>
      </c>
      <c r="F214" s="23">
        <v>8.4</v>
      </c>
      <c r="G214" s="23">
        <v>70.9018</v>
      </c>
      <c r="H214" s="23">
        <v>6.139</v>
      </c>
      <c r="I214" s="23">
        <f t="shared" si="22"/>
        <v>85.4408</v>
      </c>
      <c r="J214" s="26">
        <v>14</v>
      </c>
      <c r="K214" s="26">
        <v>117</v>
      </c>
      <c r="L214" s="18">
        <f t="shared" si="23"/>
        <v>0.11965811965812</v>
      </c>
      <c r="M214" s="21">
        <v>1500</v>
      </c>
    </row>
    <row r="215" s="3" customFormat="1" ht="16.5" spans="1:13">
      <c r="A215" s="10">
        <v>693</v>
      </c>
      <c r="B215" s="21">
        <v>2019011638</v>
      </c>
      <c r="C215" s="31" t="s">
        <v>301</v>
      </c>
      <c r="D215" s="21">
        <v>2019</v>
      </c>
      <c r="E215" s="21" t="s">
        <v>285</v>
      </c>
      <c r="F215" s="23">
        <v>8.36</v>
      </c>
      <c r="G215" s="23">
        <v>70.9961</v>
      </c>
      <c r="H215" s="23">
        <v>5.887</v>
      </c>
      <c r="I215" s="23">
        <f t="shared" si="22"/>
        <v>85.2431</v>
      </c>
      <c r="J215" s="26">
        <v>15</v>
      </c>
      <c r="K215" s="26">
        <v>117</v>
      </c>
      <c r="L215" s="18">
        <f t="shared" si="23"/>
        <v>0.128205128205128</v>
      </c>
      <c r="M215" s="21">
        <v>1500</v>
      </c>
    </row>
    <row r="216" s="3" customFormat="1" ht="16.5" spans="1:13">
      <c r="A216" s="10">
        <v>694</v>
      </c>
      <c r="B216" s="21">
        <v>2019011714</v>
      </c>
      <c r="C216" s="31" t="s">
        <v>302</v>
      </c>
      <c r="D216" s="21">
        <v>2019</v>
      </c>
      <c r="E216" s="21" t="s">
        <v>289</v>
      </c>
      <c r="F216" s="23">
        <v>8.85</v>
      </c>
      <c r="G216" s="23">
        <v>70.25</v>
      </c>
      <c r="H216" s="23">
        <v>6.06</v>
      </c>
      <c r="I216" s="23">
        <f t="shared" si="22"/>
        <v>85.16</v>
      </c>
      <c r="J216" s="26">
        <v>16</v>
      </c>
      <c r="K216" s="26">
        <v>117</v>
      </c>
      <c r="L216" s="18">
        <f t="shared" si="23"/>
        <v>0.136752136752137</v>
      </c>
      <c r="M216" s="21">
        <v>1500</v>
      </c>
    </row>
    <row r="217" s="3" customFormat="1" ht="16.5" spans="1:13">
      <c r="A217" s="10">
        <v>695</v>
      </c>
      <c r="B217" s="21">
        <v>2019011645</v>
      </c>
      <c r="C217" s="31" t="s">
        <v>303</v>
      </c>
      <c r="D217" s="21">
        <v>2019</v>
      </c>
      <c r="E217" s="21" t="s">
        <v>285</v>
      </c>
      <c r="F217" s="23">
        <v>8.15</v>
      </c>
      <c r="G217" s="23">
        <v>70.6569</v>
      </c>
      <c r="H217" s="23">
        <v>5.593</v>
      </c>
      <c r="I217" s="23">
        <f t="shared" si="22"/>
        <v>84.3999</v>
      </c>
      <c r="J217" s="26">
        <v>17</v>
      </c>
      <c r="K217" s="26">
        <v>117</v>
      </c>
      <c r="L217" s="18">
        <f t="shared" si="23"/>
        <v>0.145299145299145</v>
      </c>
      <c r="M217" s="21">
        <v>1500</v>
      </c>
    </row>
    <row r="218" s="3" customFormat="1" ht="16.5" spans="1:13">
      <c r="A218" s="10">
        <v>696</v>
      </c>
      <c r="B218" s="21" t="s">
        <v>304</v>
      </c>
      <c r="C218" s="31" t="s">
        <v>305</v>
      </c>
      <c r="D218" s="21">
        <v>2019</v>
      </c>
      <c r="E218" s="21" t="s">
        <v>281</v>
      </c>
      <c r="F218" s="23">
        <v>8.25</v>
      </c>
      <c r="G218" s="23">
        <v>69.56</v>
      </c>
      <c r="H218" s="23">
        <v>6.28</v>
      </c>
      <c r="I218" s="23">
        <f t="shared" si="22"/>
        <v>84.09</v>
      </c>
      <c r="J218" s="26">
        <v>18</v>
      </c>
      <c r="K218" s="26">
        <v>117</v>
      </c>
      <c r="L218" s="18">
        <f t="shared" si="23"/>
        <v>0.153846153846154</v>
      </c>
      <c r="M218" s="21">
        <v>1500</v>
      </c>
    </row>
    <row r="219" s="3" customFormat="1" ht="16.5" spans="1:13">
      <c r="A219" s="10">
        <v>697</v>
      </c>
      <c r="B219" s="21">
        <v>2019011658</v>
      </c>
      <c r="C219" s="31" t="s">
        <v>306</v>
      </c>
      <c r="D219" s="21">
        <v>2019</v>
      </c>
      <c r="E219" s="21" t="s">
        <v>285</v>
      </c>
      <c r="F219" s="23">
        <v>7.8</v>
      </c>
      <c r="G219" s="23">
        <v>70.3</v>
      </c>
      <c r="H219" s="23">
        <v>5.86</v>
      </c>
      <c r="I219" s="23">
        <f t="shared" si="22"/>
        <v>83.96</v>
      </c>
      <c r="J219" s="26">
        <v>19</v>
      </c>
      <c r="K219" s="26">
        <v>117</v>
      </c>
      <c r="L219" s="18">
        <f t="shared" si="23"/>
        <v>0.162393162393162</v>
      </c>
      <c r="M219" s="21">
        <v>1500</v>
      </c>
    </row>
    <row r="220" s="3" customFormat="1" ht="16.5" spans="1:13">
      <c r="A220" s="10">
        <v>698</v>
      </c>
      <c r="B220" s="21" t="s">
        <v>307</v>
      </c>
      <c r="C220" s="31" t="s">
        <v>308</v>
      </c>
      <c r="D220" s="21">
        <v>2019</v>
      </c>
      <c r="E220" s="21" t="s">
        <v>278</v>
      </c>
      <c r="F220" s="23">
        <v>7.4</v>
      </c>
      <c r="G220" s="23">
        <v>68.94</v>
      </c>
      <c r="H220" s="23">
        <v>7.36</v>
      </c>
      <c r="I220" s="23">
        <f t="shared" si="22"/>
        <v>83.7</v>
      </c>
      <c r="J220" s="26">
        <v>20</v>
      </c>
      <c r="K220" s="26">
        <v>117</v>
      </c>
      <c r="L220" s="18">
        <f t="shared" si="23"/>
        <v>0.170940170940171</v>
      </c>
      <c r="M220" s="21">
        <v>1500</v>
      </c>
    </row>
    <row r="221" s="3" customFormat="1" ht="16.5" spans="1:13">
      <c r="A221" s="10">
        <v>699</v>
      </c>
      <c r="B221" s="21">
        <v>2019011698</v>
      </c>
      <c r="C221" s="31" t="s">
        <v>309</v>
      </c>
      <c r="D221" s="21">
        <v>2019</v>
      </c>
      <c r="E221" s="21" t="s">
        <v>289</v>
      </c>
      <c r="F221" s="23">
        <v>8.8</v>
      </c>
      <c r="G221" s="23">
        <v>68.92</v>
      </c>
      <c r="H221" s="23">
        <v>5.95</v>
      </c>
      <c r="I221" s="23">
        <f t="shared" si="22"/>
        <v>83.67</v>
      </c>
      <c r="J221" s="26">
        <v>21</v>
      </c>
      <c r="K221" s="26">
        <v>117</v>
      </c>
      <c r="L221" s="18">
        <f t="shared" si="23"/>
        <v>0.179487179487179</v>
      </c>
      <c r="M221" s="21">
        <v>1500</v>
      </c>
    </row>
    <row r="222" s="3" customFormat="1" ht="16.5" spans="1:13">
      <c r="A222" s="10">
        <v>700</v>
      </c>
      <c r="B222" s="21">
        <v>2019011647</v>
      </c>
      <c r="C222" s="31" t="s">
        <v>310</v>
      </c>
      <c r="D222" s="21">
        <v>2019</v>
      </c>
      <c r="E222" s="21" t="s">
        <v>285</v>
      </c>
      <c r="F222" s="23">
        <v>7.1</v>
      </c>
      <c r="G222" s="23">
        <v>71.3</v>
      </c>
      <c r="H222" s="23">
        <v>5.13</v>
      </c>
      <c r="I222" s="23">
        <f t="shared" si="22"/>
        <v>83.53</v>
      </c>
      <c r="J222" s="26">
        <v>22</v>
      </c>
      <c r="K222" s="26">
        <v>117</v>
      </c>
      <c r="L222" s="18">
        <f t="shared" si="23"/>
        <v>0.188034188034188</v>
      </c>
      <c r="M222" s="21">
        <v>1500</v>
      </c>
    </row>
    <row r="223" s="3" customFormat="1" ht="16.5" spans="1:13">
      <c r="A223" s="10">
        <v>701</v>
      </c>
      <c r="B223" s="21">
        <v>2019011704</v>
      </c>
      <c r="C223" s="31" t="s">
        <v>311</v>
      </c>
      <c r="D223" s="21">
        <v>2019</v>
      </c>
      <c r="E223" s="21" t="s">
        <v>289</v>
      </c>
      <c r="F223" s="23">
        <v>8.5</v>
      </c>
      <c r="G223" s="23">
        <v>67.46</v>
      </c>
      <c r="H223" s="23">
        <v>7.36</v>
      </c>
      <c r="I223" s="23">
        <f t="shared" si="22"/>
        <v>83.32</v>
      </c>
      <c r="J223" s="26">
        <v>23</v>
      </c>
      <c r="K223" s="26">
        <v>117</v>
      </c>
      <c r="L223" s="18">
        <f t="shared" si="23"/>
        <v>0.196581196581197</v>
      </c>
      <c r="M223" s="21">
        <v>1500</v>
      </c>
    </row>
    <row r="224" s="3" customFormat="1" ht="16.5" spans="1:13">
      <c r="A224" s="10">
        <v>702</v>
      </c>
      <c r="B224" s="21" t="s">
        <v>312</v>
      </c>
      <c r="C224" s="31" t="s">
        <v>313</v>
      </c>
      <c r="D224" s="21">
        <v>2019</v>
      </c>
      <c r="E224" s="21" t="s">
        <v>278</v>
      </c>
      <c r="F224" s="23">
        <v>7.7</v>
      </c>
      <c r="G224" s="23">
        <v>69.52</v>
      </c>
      <c r="H224" s="23">
        <v>6.081</v>
      </c>
      <c r="I224" s="23">
        <f t="shared" si="22"/>
        <v>83.301</v>
      </c>
      <c r="J224" s="26">
        <v>24</v>
      </c>
      <c r="K224" s="26">
        <v>117</v>
      </c>
      <c r="L224" s="18">
        <f t="shared" si="23"/>
        <v>0.205128205128205</v>
      </c>
      <c r="M224" s="22">
        <v>1000</v>
      </c>
    </row>
    <row r="225" s="3" customFormat="1" ht="16.5" spans="1:13">
      <c r="A225" s="10">
        <v>703</v>
      </c>
      <c r="B225" s="21">
        <v>2019011719</v>
      </c>
      <c r="C225" s="31" t="s">
        <v>314</v>
      </c>
      <c r="D225" s="21">
        <v>2019</v>
      </c>
      <c r="E225" s="21" t="s">
        <v>289</v>
      </c>
      <c r="F225" s="23">
        <v>7.6</v>
      </c>
      <c r="G225" s="23">
        <v>70.5875</v>
      </c>
      <c r="H225" s="23">
        <v>4.622</v>
      </c>
      <c r="I225" s="23">
        <f t="shared" si="22"/>
        <v>82.8095</v>
      </c>
      <c r="J225" s="26">
        <v>25</v>
      </c>
      <c r="K225" s="26">
        <v>117</v>
      </c>
      <c r="L225" s="18">
        <f t="shared" si="23"/>
        <v>0.213675213675214</v>
      </c>
      <c r="M225" s="22">
        <v>1000</v>
      </c>
    </row>
    <row r="226" s="3" customFormat="1" ht="16.5" spans="1:13">
      <c r="A226" s="10">
        <v>704</v>
      </c>
      <c r="B226" s="21" t="s">
        <v>315</v>
      </c>
      <c r="C226" s="31" t="s">
        <v>316</v>
      </c>
      <c r="D226" s="21">
        <v>2019</v>
      </c>
      <c r="E226" s="21" t="s">
        <v>281</v>
      </c>
      <c r="F226" s="23">
        <v>8.75</v>
      </c>
      <c r="G226" s="23">
        <v>65.88</v>
      </c>
      <c r="H226" s="23">
        <v>7.79</v>
      </c>
      <c r="I226" s="23">
        <f t="shared" si="22"/>
        <v>82.42</v>
      </c>
      <c r="J226" s="26">
        <v>26</v>
      </c>
      <c r="K226" s="26">
        <v>117</v>
      </c>
      <c r="L226" s="18">
        <f t="shared" si="23"/>
        <v>0.222222222222222</v>
      </c>
      <c r="M226" s="22">
        <v>1000</v>
      </c>
    </row>
    <row r="227" s="3" customFormat="1" ht="16.5" spans="1:13">
      <c r="A227" s="10">
        <v>705</v>
      </c>
      <c r="B227" s="21">
        <v>2019011653</v>
      </c>
      <c r="C227" s="31" t="s">
        <v>317</v>
      </c>
      <c r="D227" s="21">
        <v>2019</v>
      </c>
      <c r="E227" s="21" t="s">
        <v>285</v>
      </c>
      <c r="F227" s="23">
        <v>8</v>
      </c>
      <c r="G227" s="23">
        <v>68.9066</v>
      </c>
      <c r="H227" s="23">
        <v>5.05</v>
      </c>
      <c r="I227" s="23">
        <f t="shared" ref="I227:I235" si="24">F227+G227+H227</f>
        <v>81.9566</v>
      </c>
      <c r="J227" s="26">
        <v>27</v>
      </c>
      <c r="K227" s="26">
        <v>117</v>
      </c>
      <c r="L227" s="18">
        <f t="shared" ref="L227:L235" si="25">J227/K227</f>
        <v>0.230769230769231</v>
      </c>
      <c r="M227" s="22">
        <v>1000</v>
      </c>
    </row>
    <row r="228" s="3" customFormat="1" ht="16.5" spans="1:13">
      <c r="A228" s="10">
        <v>706</v>
      </c>
      <c r="B228" s="21">
        <v>2019011644</v>
      </c>
      <c r="C228" s="31" t="s">
        <v>318</v>
      </c>
      <c r="D228" s="21">
        <v>2019</v>
      </c>
      <c r="E228" s="21" t="s">
        <v>285</v>
      </c>
      <c r="F228" s="23">
        <v>7.8</v>
      </c>
      <c r="G228" s="23">
        <v>67.9745</v>
      </c>
      <c r="H228" s="23">
        <v>6.139</v>
      </c>
      <c r="I228" s="23">
        <f t="shared" si="24"/>
        <v>81.9135</v>
      </c>
      <c r="J228" s="26">
        <v>28</v>
      </c>
      <c r="K228" s="26">
        <v>117</v>
      </c>
      <c r="L228" s="18">
        <f t="shared" si="25"/>
        <v>0.239316239316239</v>
      </c>
      <c r="M228" s="22">
        <v>1000</v>
      </c>
    </row>
    <row r="229" s="3" customFormat="1" ht="16.5" spans="1:13">
      <c r="A229" s="10">
        <v>707</v>
      </c>
      <c r="B229" s="21" t="s">
        <v>319</v>
      </c>
      <c r="C229" s="31" t="s">
        <v>320</v>
      </c>
      <c r="D229" s="21">
        <v>2019</v>
      </c>
      <c r="E229" s="21" t="s">
        <v>281</v>
      </c>
      <c r="F229" s="23">
        <v>8.05</v>
      </c>
      <c r="G229" s="23">
        <v>66.37</v>
      </c>
      <c r="H229" s="23">
        <v>7.48</v>
      </c>
      <c r="I229" s="23">
        <f t="shared" si="24"/>
        <v>81.9</v>
      </c>
      <c r="J229" s="26">
        <v>29</v>
      </c>
      <c r="K229" s="26">
        <v>117</v>
      </c>
      <c r="L229" s="18">
        <f t="shared" si="25"/>
        <v>0.247863247863248</v>
      </c>
      <c r="M229" s="22">
        <v>1000</v>
      </c>
    </row>
    <row r="230" s="3" customFormat="1" ht="16.5" spans="1:13">
      <c r="A230" s="10">
        <v>708</v>
      </c>
      <c r="B230" s="21" t="s">
        <v>321</v>
      </c>
      <c r="C230" s="31" t="s">
        <v>322</v>
      </c>
      <c r="D230" s="21">
        <v>2019</v>
      </c>
      <c r="E230" s="21" t="s">
        <v>281</v>
      </c>
      <c r="F230" s="23">
        <v>8.57</v>
      </c>
      <c r="G230" s="23">
        <v>66</v>
      </c>
      <c r="H230" s="23">
        <v>7.17</v>
      </c>
      <c r="I230" s="23">
        <f t="shared" si="24"/>
        <v>81.74</v>
      </c>
      <c r="J230" s="26">
        <v>30</v>
      </c>
      <c r="K230" s="26">
        <v>117</v>
      </c>
      <c r="L230" s="18">
        <f t="shared" si="25"/>
        <v>0.256410256410256</v>
      </c>
      <c r="M230" s="22">
        <v>1000</v>
      </c>
    </row>
    <row r="231" s="3" customFormat="1" ht="16.5" spans="1:13">
      <c r="A231" s="10">
        <v>709</v>
      </c>
      <c r="B231" s="21">
        <v>2019011649</v>
      </c>
      <c r="C231" s="31" t="s">
        <v>323</v>
      </c>
      <c r="D231" s="21">
        <v>2019</v>
      </c>
      <c r="E231" s="21" t="s">
        <v>285</v>
      </c>
      <c r="F231" s="23">
        <v>7.7</v>
      </c>
      <c r="G231" s="23">
        <v>67.77</v>
      </c>
      <c r="H231" s="23">
        <v>6.24</v>
      </c>
      <c r="I231" s="23">
        <f t="shared" si="24"/>
        <v>81.71</v>
      </c>
      <c r="J231" s="26">
        <v>31</v>
      </c>
      <c r="K231" s="26">
        <v>117</v>
      </c>
      <c r="L231" s="18">
        <f t="shared" si="25"/>
        <v>0.264957264957265</v>
      </c>
      <c r="M231" s="22">
        <v>1000</v>
      </c>
    </row>
    <row r="232" s="3" customFormat="1" ht="16.5" spans="1:13">
      <c r="A232" s="10">
        <v>710</v>
      </c>
      <c r="B232" s="21" t="s">
        <v>324</v>
      </c>
      <c r="C232" s="31" t="s">
        <v>325</v>
      </c>
      <c r="D232" s="21">
        <v>2019</v>
      </c>
      <c r="E232" s="21" t="s">
        <v>281</v>
      </c>
      <c r="F232" s="23">
        <v>7.6</v>
      </c>
      <c r="G232" s="23">
        <v>66.63</v>
      </c>
      <c r="H232" s="23">
        <v>7.37</v>
      </c>
      <c r="I232" s="23">
        <f t="shared" si="24"/>
        <v>81.6</v>
      </c>
      <c r="J232" s="26">
        <v>32</v>
      </c>
      <c r="K232" s="26">
        <v>117</v>
      </c>
      <c r="L232" s="18">
        <f t="shared" si="25"/>
        <v>0.273504273504274</v>
      </c>
      <c r="M232" s="22">
        <v>1000</v>
      </c>
    </row>
    <row r="233" s="3" customFormat="1" ht="16.5" spans="1:13">
      <c r="A233" s="10">
        <v>711</v>
      </c>
      <c r="B233" s="21">
        <v>2019011708</v>
      </c>
      <c r="C233" s="31" t="s">
        <v>326</v>
      </c>
      <c r="D233" s="21">
        <v>2019</v>
      </c>
      <c r="E233" s="21" t="s">
        <v>289</v>
      </c>
      <c r="F233" s="23">
        <v>7.85</v>
      </c>
      <c r="G233" s="23">
        <v>68.47</v>
      </c>
      <c r="H233" s="23">
        <v>5.137</v>
      </c>
      <c r="I233" s="23">
        <f t="shared" si="24"/>
        <v>81.457</v>
      </c>
      <c r="J233" s="26">
        <v>33</v>
      </c>
      <c r="K233" s="26">
        <v>117</v>
      </c>
      <c r="L233" s="18">
        <f t="shared" si="25"/>
        <v>0.282051282051282</v>
      </c>
      <c r="M233" s="22">
        <v>1000</v>
      </c>
    </row>
    <row r="234" s="3" customFormat="1" ht="16.5" spans="1:13">
      <c r="A234" s="10">
        <v>712</v>
      </c>
      <c r="B234" s="21" t="s">
        <v>327</v>
      </c>
      <c r="C234" s="31" t="s">
        <v>328</v>
      </c>
      <c r="D234" s="21">
        <v>2019</v>
      </c>
      <c r="E234" s="21" t="s">
        <v>281</v>
      </c>
      <c r="F234" s="23">
        <v>8</v>
      </c>
      <c r="G234" s="23">
        <v>67.73</v>
      </c>
      <c r="H234" s="23">
        <v>5.63</v>
      </c>
      <c r="I234" s="23">
        <f t="shared" si="24"/>
        <v>81.36</v>
      </c>
      <c r="J234" s="26">
        <v>34</v>
      </c>
      <c r="K234" s="26">
        <v>117</v>
      </c>
      <c r="L234" s="18">
        <f t="shared" si="25"/>
        <v>0.290598290598291</v>
      </c>
      <c r="M234" s="22">
        <v>1000</v>
      </c>
    </row>
    <row r="235" s="3" customFormat="1" ht="16.5" spans="1:13">
      <c r="A235" s="10">
        <v>713</v>
      </c>
      <c r="B235" s="21">
        <v>2019011661</v>
      </c>
      <c r="C235" s="31" t="s">
        <v>329</v>
      </c>
      <c r="D235" s="21">
        <v>2019</v>
      </c>
      <c r="E235" s="21" t="s">
        <v>285</v>
      </c>
      <c r="F235" s="23">
        <v>7.5</v>
      </c>
      <c r="G235" s="23">
        <v>67.95</v>
      </c>
      <c r="H235" s="23">
        <v>5.9</v>
      </c>
      <c r="I235" s="23">
        <f t="shared" si="24"/>
        <v>81.35</v>
      </c>
      <c r="J235" s="26">
        <v>35</v>
      </c>
      <c r="K235" s="26">
        <v>117</v>
      </c>
      <c r="L235" s="18">
        <f t="shared" si="25"/>
        <v>0.299145299145299</v>
      </c>
      <c r="M235" s="22">
        <v>1000</v>
      </c>
    </row>
    <row r="236" s="3" customFormat="1" ht="16.5" spans="1:13">
      <c r="A236" s="10">
        <v>796</v>
      </c>
      <c r="B236" s="21">
        <v>2019011832</v>
      </c>
      <c r="C236" s="31" t="s">
        <v>330</v>
      </c>
      <c r="D236" s="21">
        <v>2019</v>
      </c>
      <c r="E236" s="21" t="s">
        <v>331</v>
      </c>
      <c r="F236" s="23">
        <v>7.8</v>
      </c>
      <c r="G236" s="23">
        <v>71.443</v>
      </c>
      <c r="H236" s="23">
        <v>7.565</v>
      </c>
      <c r="I236" s="23">
        <f t="shared" ref="I236:I256" si="26">F236+G236+H236</f>
        <v>86.808</v>
      </c>
      <c r="J236" s="26">
        <v>1</v>
      </c>
      <c r="K236" s="26">
        <v>72</v>
      </c>
      <c r="L236" s="18">
        <f t="shared" ref="L236:L256" si="27">J236/K236</f>
        <v>0.0138888888888889</v>
      </c>
      <c r="M236" s="21">
        <v>2000</v>
      </c>
    </row>
    <row r="237" s="3" customFormat="1" ht="16.5" spans="1:13">
      <c r="A237" s="10">
        <v>797</v>
      </c>
      <c r="B237" s="21">
        <v>2019011805</v>
      </c>
      <c r="C237" s="31" t="s">
        <v>332</v>
      </c>
      <c r="D237" s="21">
        <v>2019</v>
      </c>
      <c r="E237" s="21" t="s">
        <v>333</v>
      </c>
      <c r="F237" s="23">
        <v>8.1</v>
      </c>
      <c r="G237" s="23">
        <v>72.1225</v>
      </c>
      <c r="H237" s="23">
        <v>6.034</v>
      </c>
      <c r="I237" s="23">
        <f t="shared" si="26"/>
        <v>86.2565</v>
      </c>
      <c r="J237" s="26">
        <v>2</v>
      </c>
      <c r="K237" s="26">
        <v>72</v>
      </c>
      <c r="L237" s="18">
        <f t="shared" si="27"/>
        <v>0.0277777777777778</v>
      </c>
      <c r="M237" s="21">
        <v>2000</v>
      </c>
    </row>
    <row r="238" s="3" customFormat="1" ht="16.5" spans="1:13">
      <c r="A238" s="10">
        <v>798</v>
      </c>
      <c r="B238" s="21">
        <v>2019011819</v>
      </c>
      <c r="C238" s="31" t="s">
        <v>334</v>
      </c>
      <c r="D238" s="21">
        <v>2019</v>
      </c>
      <c r="E238" s="21" t="s">
        <v>333</v>
      </c>
      <c r="F238" s="23">
        <v>7.85</v>
      </c>
      <c r="G238" s="23">
        <v>69.13</v>
      </c>
      <c r="H238" s="23">
        <v>7.365</v>
      </c>
      <c r="I238" s="23">
        <f t="shared" si="26"/>
        <v>84.345</v>
      </c>
      <c r="J238" s="26">
        <v>3</v>
      </c>
      <c r="K238" s="26">
        <v>72</v>
      </c>
      <c r="L238" s="18">
        <f t="shared" si="27"/>
        <v>0.0416666666666667</v>
      </c>
      <c r="M238" s="21">
        <v>2000</v>
      </c>
    </row>
    <row r="239" s="3" customFormat="1" ht="16.5" spans="1:13">
      <c r="A239" s="10">
        <v>799</v>
      </c>
      <c r="B239" s="21">
        <v>2019011836</v>
      </c>
      <c r="C239" s="31" t="s">
        <v>335</v>
      </c>
      <c r="D239" s="21">
        <v>2019</v>
      </c>
      <c r="E239" s="21" t="s">
        <v>331</v>
      </c>
      <c r="F239" s="23">
        <v>8.4</v>
      </c>
      <c r="G239" s="23">
        <v>68.36</v>
      </c>
      <c r="H239" s="23">
        <v>7.44</v>
      </c>
      <c r="I239" s="23">
        <f t="shared" si="26"/>
        <v>84.2</v>
      </c>
      <c r="J239" s="26">
        <v>4</v>
      </c>
      <c r="K239" s="26">
        <v>72</v>
      </c>
      <c r="L239" s="18">
        <f t="shared" si="27"/>
        <v>0.0555555555555556</v>
      </c>
      <c r="M239" s="21">
        <v>2000</v>
      </c>
    </row>
    <row r="240" s="3" customFormat="1" ht="16.5" spans="1:13">
      <c r="A240" s="10">
        <v>800</v>
      </c>
      <c r="B240" s="21">
        <v>2019011872</v>
      </c>
      <c r="C240" s="31" t="s">
        <v>336</v>
      </c>
      <c r="D240" s="21">
        <v>2019</v>
      </c>
      <c r="E240" s="21" t="s">
        <v>337</v>
      </c>
      <c r="F240" s="23">
        <v>8.6</v>
      </c>
      <c r="G240" s="23">
        <v>70.795</v>
      </c>
      <c r="H240" s="23">
        <v>4.404</v>
      </c>
      <c r="I240" s="23">
        <f t="shared" si="26"/>
        <v>83.799</v>
      </c>
      <c r="J240" s="26">
        <v>5</v>
      </c>
      <c r="K240" s="26">
        <v>72</v>
      </c>
      <c r="L240" s="18">
        <f t="shared" si="27"/>
        <v>0.0694444444444444</v>
      </c>
      <c r="M240" s="21">
        <v>2000</v>
      </c>
    </row>
    <row r="241" s="3" customFormat="1" ht="16.5" spans="1:13">
      <c r="A241" s="10">
        <v>801</v>
      </c>
      <c r="B241" s="21">
        <v>2019011811</v>
      </c>
      <c r="C241" s="31" t="s">
        <v>338</v>
      </c>
      <c r="D241" s="21">
        <v>2019</v>
      </c>
      <c r="E241" s="21" t="s">
        <v>333</v>
      </c>
      <c r="F241" s="23">
        <v>7.6</v>
      </c>
      <c r="G241" s="23">
        <v>71.599</v>
      </c>
      <c r="H241" s="23">
        <v>4.515</v>
      </c>
      <c r="I241" s="23">
        <f t="shared" si="26"/>
        <v>83.714</v>
      </c>
      <c r="J241" s="26">
        <v>6</v>
      </c>
      <c r="K241" s="26">
        <v>72</v>
      </c>
      <c r="L241" s="18">
        <f t="shared" si="27"/>
        <v>0.0833333333333333</v>
      </c>
      <c r="M241" s="21">
        <v>2000</v>
      </c>
    </row>
    <row r="242" s="3" customFormat="1" ht="16.5" spans="1:13">
      <c r="A242" s="10">
        <v>802</v>
      </c>
      <c r="B242" s="21">
        <v>2019011847</v>
      </c>
      <c r="C242" s="31" t="s">
        <v>339</v>
      </c>
      <c r="D242" s="21">
        <v>2019</v>
      </c>
      <c r="E242" s="21" t="s">
        <v>331</v>
      </c>
      <c r="F242" s="23">
        <v>8.32</v>
      </c>
      <c r="G242" s="23">
        <v>67.8455</v>
      </c>
      <c r="H242" s="23">
        <v>6.888</v>
      </c>
      <c r="I242" s="23">
        <f t="shared" si="26"/>
        <v>83.0535</v>
      </c>
      <c r="J242" s="26">
        <v>7</v>
      </c>
      <c r="K242" s="26">
        <v>72</v>
      </c>
      <c r="L242" s="18">
        <f t="shared" si="27"/>
        <v>0.0972222222222222</v>
      </c>
      <c r="M242" s="21">
        <v>2000</v>
      </c>
    </row>
    <row r="243" s="3" customFormat="1" ht="16.5" spans="1:13">
      <c r="A243" s="10">
        <v>803</v>
      </c>
      <c r="B243" s="21">
        <v>2019011850</v>
      </c>
      <c r="C243" s="31" t="s">
        <v>340</v>
      </c>
      <c r="D243" s="21">
        <v>2019</v>
      </c>
      <c r="E243" s="21" t="s">
        <v>331</v>
      </c>
      <c r="F243" s="23">
        <v>7.8</v>
      </c>
      <c r="G243" s="23">
        <v>68.464</v>
      </c>
      <c r="H243" s="23">
        <v>6.6015</v>
      </c>
      <c r="I243" s="23">
        <f t="shared" si="26"/>
        <v>82.8655</v>
      </c>
      <c r="J243" s="26">
        <v>8</v>
      </c>
      <c r="K243" s="26">
        <v>72</v>
      </c>
      <c r="L243" s="18">
        <f t="shared" si="27"/>
        <v>0.111111111111111</v>
      </c>
      <c r="M243" s="21">
        <v>1500</v>
      </c>
    </row>
    <row r="244" s="3" customFormat="1" ht="16.5" spans="1:13">
      <c r="A244" s="10">
        <v>804</v>
      </c>
      <c r="B244" s="21">
        <v>2019011828</v>
      </c>
      <c r="C244" s="31" t="s">
        <v>341</v>
      </c>
      <c r="D244" s="21">
        <v>2019</v>
      </c>
      <c r="E244" s="21" t="s">
        <v>331</v>
      </c>
      <c r="F244" s="23">
        <v>8</v>
      </c>
      <c r="G244" s="23">
        <v>66.9675</v>
      </c>
      <c r="H244" s="23">
        <v>7.463</v>
      </c>
      <c r="I244" s="23">
        <f t="shared" si="26"/>
        <v>82.4305</v>
      </c>
      <c r="J244" s="26">
        <v>9</v>
      </c>
      <c r="K244" s="26">
        <v>72</v>
      </c>
      <c r="L244" s="18">
        <f t="shared" si="27"/>
        <v>0.125</v>
      </c>
      <c r="M244" s="21">
        <v>1500</v>
      </c>
    </row>
    <row r="245" s="3" customFormat="1" ht="16.5" spans="1:13">
      <c r="A245" s="10">
        <v>805</v>
      </c>
      <c r="B245" s="21">
        <v>2019011807</v>
      </c>
      <c r="C245" s="31" t="s">
        <v>342</v>
      </c>
      <c r="D245" s="21">
        <v>2019</v>
      </c>
      <c r="E245" s="21" t="s">
        <v>333</v>
      </c>
      <c r="F245" s="23">
        <v>7.4</v>
      </c>
      <c r="G245" s="23">
        <v>68.7</v>
      </c>
      <c r="H245" s="23">
        <v>6.27</v>
      </c>
      <c r="I245" s="23">
        <f t="shared" si="26"/>
        <v>82.37</v>
      </c>
      <c r="J245" s="26">
        <v>10</v>
      </c>
      <c r="K245" s="26">
        <v>72</v>
      </c>
      <c r="L245" s="18">
        <f t="shared" si="27"/>
        <v>0.138888888888889</v>
      </c>
      <c r="M245" s="21">
        <v>1500</v>
      </c>
    </row>
    <row r="246" s="3" customFormat="1" ht="16.5" spans="1:13">
      <c r="A246" s="10">
        <v>806</v>
      </c>
      <c r="B246" s="21">
        <v>2019011824</v>
      </c>
      <c r="C246" s="31" t="s">
        <v>343</v>
      </c>
      <c r="D246" s="21">
        <v>2019</v>
      </c>
      <c r="E246" s="21" t="s">
        <v>333</v>
      </c>
      <c r="F246" s="23">
        <v>7.85</v>
      </c>
      <c r="G246" s="23">
        <v>67.65</v>
      </c>
      <c r="H246" s="23">
        <v>6.85</v>
      </c>
      <c r="I246" s="23">
        <f t="shared" si="26"/>
        <v>82.35</v>
      </c>
      <c r="J246" s="26">
        <v>11</v>
      </c>
      <c r="K246" s="26">
        <v>72</v>
      </c>
      <c r="L246" s="18">
        <f t="shared" si="27"/>
        <v>0.152777777777778</v>
      </c>
      <c r="M246" s="21">
        <v>1500</v>
      </c>
    </row>
    <row r="247" s="3" customFormat="1" ht="16.5" spans="1:13">
      <c r="A247" s="10">
        <v>807</v>
      </c>
      <c r="B247" s="21">
        <v>2019011809</v>
      </c>
      <c r="C247" s="31" t="s">
        <v>344</v>
      </c>
      <c r="D247" s="21">
        <v>2019</v>
      </c>
      <c r="E247" s="21" t="s">
        <v>333</v>
      </c>
      <c r="F247" s="23">
        <v>7.8</v>
      </c>
      <c r="G247" s="23">
        <v>66.85</v>
      </c>
      <c r="H247" s="23">
        <v>7.538</v>
      </c>
      <c r="I247" s="23">
        <f t="shared" si="26"/>
        <v>82.188</v>
      </c>
      <c r="J247" s="26">
        <v>12</v>
      </c>
      <c r="K247" s="26">
        <v>72</v>
      </c>
      <c r="L247" s="18">
        <f t="shared" si="27"/>
        <v>0.166666666666667</v>
      </c>
      <c r="M247" s="21">
        <v>1500</v>
      </c>
    </row>
    <row r="248" s="3" customFormat="1" ht="16.5" spans="1:13">
      <c r="A248" s="10">
        <v>808</v>
      </c>
      <c r="B248" s="21" t="s">
        <v>345</v>
      </c>
      <c r="C248" s="31" t="s">
        <v>346</v>
      </c>
      <c r="D248" s="21">
        <v>2019</v>
      </c>
      <c r="E248" s="21" t="s">
        <v>331</v>
      </c>
      <c r="F248" s="23">
        <v>8.3</v>
      </c>
      <c r="G248" s="23">
        <v>66.126</v>
      </c>
      <c r="H248" s="23">
        <v>7.568</v>
      </c>
      <c r="I248" s="23">
        <f t="shared" si="26"/>
        <v>81.994</v>
      </c>
      <c r="J248" s="26">
        <v>13</v>
      </c>
      <c r="K248" s="26">
        <v>72</v>
      </c>
      <c r="L248" s="18">
        <f t="shared" si="27"/>
        <v>0.180555555555556</v>
      </c>
      <c r="M248" s="21">
        <v>1500</v>
      </c>
    </row>
    <row r="249" s="3" customFormat="1" ht="16.5" spans="1:13">
      <c r="A249" s="10">
        <v>809</v>
      </c>
      <c r="B249" s="21">
        <v>2019011827</v>
      </c>
      <c r="C249" s="31" t="s">
        <v>347</v>
      </c>
      <c r="D249" s="21">
        <v>2019</v>
      </c>
      <c r="E249" s="21" t="s">
        <v>331</v>
      </c>
      <c r="F249" s="23">
        <v>7.54</v>
      </c>
      <c r="G249" s="23">
        <v>66.69</v>
      </c>
      <c r="H249" s="23">
        <v>7.39</v>
      </c>
      <c r="I249" s="23">
        <f t="shared" si="26"/>
        <v>81.62</v>
      </c>
      <c r="J249" s="26">
        <v>14</v>
      </c>
      <c r="K249" s="26">
        <v>72</v>
      </c>
      <c r="L249" s="18">
        <f t="shared" si="27"/>
        <v>0.194444444444444</v>
      </c>
      <c r="M249" s="21">
        <v>1500</v>
      </c>
    </row>
    <row r="250" s="3" customFormat="1" ht="16.5" spans="1:13">
      <c r="A250" s="10">
        <v>810</v>
      </c>
      <c r="B250" s="21">
        <v>2019011810</v>
      </c>
      <c r="C250" s="31" t="s">
        <v>348</v>
      </c>
      <c r="D250" s="21">
        <v>2019</v>
      </c>
      <c r="E250" s="21" t="s">
        <v>333</v>
      </c>
      <c r="F250" s="23">
        <v>8.8</v>
      </c>
      <c r="G250" s="23">
        <v>66.905</v>
      </c>
      <c r="H250" s="23">
        <v>5.524</v>
      </c>
      <c r="I250" s="23">
        <f t="shared" si="26"/>
        <v>81.229</v>
      </c>
      <c r="J250" s="26">
        <v>15</v>
      </c>
      <c r="K250" s="26">
        <v>72</v>
      </c>
      <c r="L250" s="18">
        <f t="shared" si="27"/>
        <v>0.208333333333333</v>
      </c>
      <c r="M250" s="22">
        <v>1000</v>
      </c>
    </row>
    <row r="251" s="3" customFormat="1" ht="16.5" spans="1:13">
      <c r="A251" s="10">
        <v>811</v>
      </c>
      <c r="B251" s="21">
        <v>2019011800</v>
      </c>
      <c r="C251" s="31" t="s">
        <v>349</v>
      </c>
      <c r="D251" s="21">
        <v>2019</v>
      </c>
      <c r="E251" s="21" t="s">
        <v>333</v>
      </c>
      <c r="F251" s="23">
        <v>8.3</v>
      </c>
      <c r="G251" s="23">
        <v>66.32</v>
      </c>
      <c r="H251" s="23">
        <v>6.4675</v>
      </c>
      <c r="I251" s="23">
        <f t="shared" si="26"/>
        <v>81.0875</v>
      </c>
      <c r="J251" s="26">
        <v>16</v>
      </c>
      <c r="K251" s="26">
        <v>72</v>
      </c>
      <c r="L251" s="18">
        <f t="shared" si="27"/>
        <v>0.222222222222222</v>
      </c>
      <c r="M251" s="22">
        <v>1000</v>
      </c>
    </row>
    <row r="252" s="3" customFormat="1" ht="16.5" spans="1:13">
      <c r="A252" s="10">
        <v>812</v>
      </c>
      <c r="B252" s="21">
        <v>2019011813</v>
      </c>
      <c r="C252" s="31" t="s">
        <v>350</v>
      </c>
      <c r="D252" s="21">
        <v>2019</v>
      </c>
      <c r="E252" s="21" t="s">
        <v>333</v>
      </c>
      <c r="F252" s="23">
        <v>8.3</v>
      </c>
      <c r="G252" s="23">
        <v>67.04</v>
      </c>
      <c r="H252" s="23">
        <v>5.74</v>
      </c>
      <c r="I252" s="23">
        <f t="shared" si="26"/>
        <v>81.08</v>
      </c>
      <c r="J252" s="26">
        <v>17</v>
      </c>
      <c r="K252" s="26">
        <v>72</v>
      </c>
      <c r="L252" s="18">
        <f t="shared" si="27"/>
        <v>0.236111111111111</v>
      </c>
      <c r="M252" s="22">
        <v>1000</v>
      </c>
    </row>
    <row r="253" s="3" customFormat="1" ht="16.5" spans="1:13">
      <c r="A253" s="10">
        <v>813</v>
      </c>
      <c r="B253" s="21">
        <v>2019011817</v>
      </c>
      <c r="C253" s="31" t="s">
        <v>351</v>
      </c>
      <c r="D253" s="21">
        <v>2019</v>
      </c>
      <c r="E253" s="21" t="s">
        <v>333</v>
      </c>
      <c r="F253" s="23">
        <v>8</v>
      </c>
      <c r="G253" s="23">
        <v>67.62</v>
      </c>
      <c r="H253" s="23">
        <v>5.22</v>
      </c>
      <c r="I253" s="23">
        <f t="shared" si="26"/>
        <v>80.84</v>
      </c>
      <c r="J253" s="26">
        <v>18</v>
      </c>
      <c r="K253" s="26">
        <v>72</v>
      </c>
      <c r="L253" s="18">
        <f t="shared" si="27"/>
        <v>0.25</v>
      </c>
      <c r="M253" s="22">
        <v>1000</v>
      </c>
    </row>
    <row r="254" s="3" customFormat="1" ht="16.5" spans="1:13">
      <c r="A254" s="10">
        <v>814</v>
      </c>
      <c r="B254" s="21">
        <v>2019011851</v>
      </c>
      <c r="C254" s="31" t="s">
        <v>352</v>
      </c>
      <c r="D254" s="21">
        <v>2019</v>
      </c>
      <c r="E254" s="21" t="s">
        <v>331</v>
      </c>
      <c r="F254" s="23">
        <v>8.6</v>
      </c>
      <c r="G254" s="23">
        <v>65.329</v>
      </c>
      <c r="H254" s="23">
        <v>6.813</v>
      </c>
      <c r="I254" s="23">
        <f t="shared" si="26"/>
        <v>80.742</v>
      </c>
      <c r="J254" s="26">
        <v>19</v>
      </c>
      <c r="K254" s="26">
        <v>72</v>
      </c>
      <c r="L254" s="18">
        <f t="shared" si="27"/>
        <v>0.263888888888889</v>
      </c>
      <c r="M254" s="22">
        <v>1000</v>
      </c>
    </row>
    <row r="255" s="3" customFormat="1" ht="16.5" spans="1:13">
      <c r="A255" s="10">
        <v>815</v>
      </c>
      <c r="B255" s="21">
        <v>2019011875</v>
      </c>
      <c r="C255" s="31" t="s">
        <v>353</v>
      </c>
      <c r="D255" s="21">
        <v>2019</v>
      </c>
      <c r="E255" s="21" t="s">
        <v>337</v>
      </c>
      <c r="F255" s="23">
        <v>7.2</v>
      </c>
      <c r="G255" s="23">
        <v>69.035</v>
      </c>
      <c r="H255" s="23">
        <v>4.44</v>
      </c>
      <c r="I255" s="23">
        <f t="shared" si="26"/>
        <v>80.675</v>
      </c>
      <c r="J255" s="26">
        <v>20</v>
      </c>
      <c r="K255" s="26">
        <v>72</v>
      </c>
      <c r="L255" s="18">
        <f t="shared" si="27"/>
        <v>0.277777777777778</v>
      </c>
      <c r="M255" s="22">
        <v>1000</v>
      </c>
    </row>
    <row r="256" s="3" customFormat="1" ht="16.5" spans="1:13">
      <c r="A256" s="10">
        <v>816</v>
      </c>
      <c r="B256" s="21">
        <v>2019011801</v>
      </c>
      <c r="C256" s="31" t="s">
        <v>354</v>
      </c>
      <c r="D256" s="21">
        <v>2019</v>
      </c>
      <c r="E256" s="21" t="s">
        <v>333</v>
      </c>
      <c r="F256" s="23">
        <v>7.05</v>
      </c>
      <c r="G256" s="23">
        <v>67.84</v>
      </c>
      <c r="H256" s="23">
        <v>5.38</v>
      </c>
      <c r="I256" s="23">
        <f t="shared" si="26"/>
        <v>80.27</v>
      </c>
      <c r="J256" s="26">
        <v>21</v>
      </c>
      <c r="K256" s="26">
        <v>72</v>
      </c>
      <c r="L256" s="18">
        <f t="shared" si="27"/>
        <v>0.291666666666667</v>
      </c>
      <c r="M256" s="22">
        <v>1000</v>
      </c>
    </row>
    <row r="257" s="3" customFormat="1" ht="16.5" spans="1:13">
      <c r="A257" s="10">
        <v>868</v>
      </c>
      <c r="B257" s="21">
        <v>2019011759</v>
      </c>
      <c r="C257" s="31" t="s">
        <v>355</v>
      </c>
      <c r="D257" s="21">
        <v>2019</v>
      </c>
      <c r="E257" s="21" t="s">
        <v>356</v>
      </c>
      <c r="F257" s="23">
        <v>8.65</v>
      </c>
      <c r="G257" s="23">
        <v>73.94</v>
      </c>
      <c r="H257" s="23">
        <v>7.23</v>
      </c>
      <c r="I257" s="23">
        <f t="shared" ref="I257:I268" si="28">F257+G257+H257</f>
        <v>89.82</v>
      </c>
      <c r="J257" s="26">
        <v>1</v>
      </c>
      <c r="K257" s="26">
        <v>43</v>
      </c>
      <c r="L257" s="18">
        <f t="shared" ref="L257:L268" si="29">J257/K257</f>
        <v>0.0232558139534884</v>
      </c>
      <c r="M257" s="21">
        <v>2000</v>
      </c>
    </row>
    <row r="258" s="3" customFormat="1" ht="16.5" spans="1:13">
      <c r="A258" s="10">
        <v>869</v>
      </c>
      <c r="B258" s="21">
        <v>2019011763</v>
      </c>
      <c r="C258" s="31" t="s">
        <v>357</v>
      </c>
      <c r="D258" s="21">
        <v>2019</v>
      </c>
      <c r="E258" s="21" t="s">
        <v>356</v>
      </c>
      <c r="F258" s="23">
        <v>9</v>
      </c>
      <c r="G258" s="23">
        <v>73.25</v>
      </c>
      <c r="H258" s="23">
        <v>7.55</v>
      </c>
      <c r="I258" s="23">
        <f t="shared" si="28"/>
        <v>89.8</v>
      </c>
      <c r="J258" s="26">
        <v>2</v>
      </c>
      <c r="K258" s="26">
        <v>43</v>
      </c>
      <c r="L258" s="18">
        <f t="shared" si="29"/>
        <v>0.0465116279069767</v>
      </c>
      <c r="M258" s="21">
        <v>2000</v>
      </c>
    </row>
    <row r="259" s="3" customFormat="1" ht="16.5" spans="1:13">
      <c r="A259" s="10">
        <v>870</v>
      </c>
      <c r="B259" s="29">
        <v>2019011798</v>
      </c>
      <c r="C259" s="29" t="s">
        <v>358</v>
      </c>
      <c r="D259" s="29">
        <v>2019</v>
      </c>
      <c r="E259" s="29" t="s">
        <v>359</v>
      </c>
      <c r="F259" s="24">
        <v>8.9</v>
      </c>
      <c r="G259" s="24">
        <v>71.95</v>
      </c>
      <c r="H259" s="24">
        <v>7.52</v>
      </c>
      <c r="I259" s="23">
        <f t="shared" si="28"/>
        <v>88.37</v>
      </c>
      <c r="J259" s="26">
        <v>3</v>
      </c>
      <c r="K259" s="26">
        <v>43</v>
      </c>
      <c r="L259" s="18">
        <f t="shared" si="29"/>
        <v>0.0697674418604651</v>
      </c>
      <c r="M259" s="21">
        <v>2000</v>
      </c>
    </row>
    <row r="260" s="4" customFormat="1" ht="16.5" spans="1:13">
      <c r="A260" s="21">
        <v>871</v>
      </c>
      <c r="B260" s="21">
        <v>2019011756</v>
      </c>
      <c r="C260" s="31" t="s">
        <v>360</v>
      </c>
      <c r="D260" s="21">
        <v>2019</v>
      </c>
      <c r="E260" s="21" t="s">
        <v>356</v>
      </c>
      <c r="F260" s="23">
        <v>7.9</v>
      </c>
      <c r="G260" s="33">
        <v>73.06</v>
      </c>
      <c r="H260" s="23">
        <v>7.2</v>
      </c>
      <c r="I260" s="23">
        <f t="shared" si="28"/>
        <v>88.16</v>
      </c>
      <c r="J260" s="26">
        <v>4</v>
      </c>
      <c r="K260" s="26">
        <v>43</v>
      </c>
      <c r="L260" s="18">
        <f t="shared" si="29"/>
        <v>0.0930232558139535</v>
      </c>
      <c r="M260" s="21">
        <v>2000</v>
      </c>
    </row>
    <row r="261" s="4" customFormat="1" ht="16.5" spans="1:13">
      <c r="A261" s="21">
        <v>872</v>
      </c>
      <c r="B261" s="21">
        <v>2019011776</v>
      </c>
      <c r="C261" s="31" t="s">
        <v>361</v>
      </c>
      <c r="D261" s="21">
        <v>2019</v>
      </c>
      <c r="E261" s="21" t="s">
        <v>356</v>
      </c>
      <c r="F261" s="23">
        <v>10</v>
      </c>
      <c r="G261" s="23">
        <v>71.84</v>
      </c>
      <c r="H261" s="23">
        <v>5.56</v>
      </c>
      <c r="I261" s="23">
        <f t="shared" si="28"/>
        <v>87.4</v>
      </c>
      <c r="J261" s="26">
        <v>5</v>
      </c>
      <c r="K261" s="26">
        <v>43</v>
      </c>
      <c r="L261" s="18">
        <f t="shared" si="29"/>
        <v>0.116279069767442</v>
      </c>
      <c r="M261" s="21">
        <v>1500</v>
      </c>
    </row>
    <row r="262" s="4" customFormat="1" ht="16.5" spans="1:13">
      <c r="A262" s="21">
        <v>873</v>
      </c>
      <c r="B262" s="21">
        <v>2019011765</v>
      </c>
      <c r="C262" s="31" t="s">
        <v>362</v>
      </c>
      <c r="D262" s="21">
        <v>2019</v>
      </c>
      <c r="E262" s="21" t="s">
        <v>356</v>
      </c>
      <c r="F262" s="23">
        <v>9.9</v>
      </c>
      <c r="G262" s="23">
        <v>69.05</v>
      </c>
      <c r="H262" s="23">
        <v>7.352</v>
      </c>
      <c r="I262" s="23">
        <f t="shared" si="28"/>
        <v>86.302</v>
      </c>
      <c r="J262" s="26">
        <v>6</v>
      </c>
      <c r="K262" s="26">
        <v>43</v>
      </c>
      <c r="L262" s="18">
        <f t="shared" si="29"/>
        <v>0.13953488372093</v>
      </c>
      <c r="M262" s="21">
        <v>1500</v>
      </c>
    </row>
    <row r="263" s="4" customFormat="1" ht="16.5" spans="1:13">
      <c r="A263" s="21">
        <v>874</v>
      </c>
      <c r="B263" s="21">
        <v>2019011767</v>
      </c>
      <c r="C263" s="31" t="s">
        <v>363</v>
      </c>
      <c r="D263" s="21">
        <v>2019</v>
      </c>
      <c r="E263" s="21" t="s">
        <v>356</v>
      </c>
      <c r="F263" s="23">
        <v>7.4</v>
      </c>
      <c r="G263" s="23">
        <v>65.72</v>
      </c>
      <c r="H263" s="23">
        <v>7.26</v>
      </c>
      <c r="I263" s="23">
        <f t="shared" si="28"/>
        <v>80.38</v>
      </c>
      <c r="J263" s="26">
        <v>7</v>
      </c>
      <c r="K263" s="26">
        <v>43</v>
      </c>
      <c r="L263" s="18">
        <f t="shared" si="29"/>
        <v>0.162790697674419</v>
      </c>
      <c r="M263" s="21">
        <v>1500</v>
      </c>
    </row>
    <row r="264" s="4" customFormat="1" ht="16.5" spans="1:13">
      <c r="A264" s="21">
        <v>875</v>
      </c>
      <c r="B264" s="29">
        <v>2019011785</v>
      </c>
      <c r="C264" s="29" t="s">
        <v>364</v>
      </c>
      <c r="D264" s="29">
        <v>2019</v>
      </c>
      <c r="E264" s="29" t="s">
        <v>359</v>
      </c>
      <c r="F264" s="24">
        <v>8.16</v>
      </c>
      <c r="G264" s="24">
        <v>71.23</v>
      </c>
      <c r="H264" s="24">
        <v>6.35</v>
      </c>
      <c r="I264" s="23">
        <f t="shared" si="28"/>
        <v>85.74</v>
      </c>
      <c r="J264" s="26">
        <v>8</v>
      </c>
      <c r="K264" s="26">
        <v>43</v>
      </c>
      <c r="L264" s="18">
        <f t="shared" si="29"/>
        <v>0.186046511627907</v>
      </c>
      <c r="M264" s="21">
        <v>1500</v>
      </c>
    </row>
    <row r="265" s="4" customFormat="1" ht="16.5" spans="1:13">
      <c r="A265" s="21">
        <v>876</v>
      </c>
      <c r="B265" s="21">
        <v>2019011775</v>
      </c>
      <c r="C265" s="31" t="s">
        <v>365</v>
      </c>
      <c r="D265" s="21">
        <v>2019</v>
      </c>
      <c r="E265" s="21" t="s">
        <v>356</v>
      </c>
      <c r="F265" s="23">
        <v>8.3</v>
      </c>
      <c r="G265" s="23">
        <v>69.47</v>
      </c>
      <c r="H265" s="23">
        <v>6.64</v>
      </c>
      <c r="I265" s="23">
        <f t="shared" si="28"/>
        <v>84.41</v>
      </c>
      <c r="J265" s="26">
        <v>9</v>
      </c>
      <c r="K265" s="26">
        <v>43</v>
      </c>
      <c r="L265" s="18">
        <f t="shared" si="29"/>
        <v>0.209302325581395</v>
      </c>
      <c r="M265" s="22">
        <v>1000</v>
      </c>
    </row>
    <row r="266" s="4" customFormat="1" ht="16.5" spans="1:13">
      <c r="A266" s="21">
        <v>877</v>
      </c>
      <c r="B266" s="29">
        <v>2016011793</v>
      </c>
      <c r="C266" s="29" t="s">
        <v>366</v>
      </c>
      <c r="D266" s="29">
        <v>2019</v>
      </c>
      <c r="E266" s="34" t="s">
        <v>359</v>
      </c>
      <c r="F266" s="24">
        <v>9.15</v>
      </c>
      <c r="G266" s="24">
        <v>69.16</v>
      </c>
      <c r="H266" s="24">
        <v>5.78</v>
      </c>
      <c r="I266" s="23">
        <f t="shared" si="28"/>
        <v>84.09</v>
      </c>
      <c r="J266" s="26">
        <v>10</v>
      </c>
      <c r="K266" s="26">
        <v>43</v>
      </c>
      <c r="L266" s="18">
        <f t="shared" si="29"/>
        <v>0.232558139534884</v>
      </c>
      <c r="M266" s="22">
        <v>1000</v>
      </c>
    </row>
    <row r="267" s="4" customFormat="1" ht="16.5" spans="1:13">
      <c r="A267" s="21">
        <v>878</v>
      </c>
      <c r="B267" s="29">
        <v>2019011796</v>
      </c>
      <c r="C267" s="29" t="s">
        <v>367</v>
      </c>
      <c r="D267" s="29">
        <v>2019</v>
      </c>
      <c r="E267" s="29" t="s">
        <v>359</v>
      </c>
      <c r="F267" s="24">
        <v>9.02</v>
      </c>
      <c r="G267" s="24">
        <v>67.12</v>
      </c>
      <c r="H267" s="24">
        <v>7.18</v>
      </c>
      <c r="I267" s="23">
        <f t="shared" si="28"/>
        <v>83.32</v>
      </c>
      <c r="J267" s="26">
        <v>11</v>
      </c>
      <c r="K267" s="26">
        <v>43</v>
      </c>
      <c r="L267" s="18">
        <f t="shared" si="29"/>
        <v>0.255813953488372</v>
      </c>
      <c r="M267" s="22">
        <v>1000</v>
      </c>
    </row>
    <row r="268" s="4" customFormat="1" ht="16.5" spans="1:13">
      <c r="A268" s="21">
        <v>879</v>
      </c>
      <c r="B268" s="29">
        <v>2019011797</v>
      </c>
      <c r="C268" s="29" t="s">
        <v>368</v>
      </c>
      <c r="D268" s="29">
        <v>2019</v>
      </c>
      <c r="E268" s="29" t="s">
        <v>359</v>
      </c>
      <c r="F268" s="24">
        <v>8.2</v>
      </c>
      <c r="G268" s="24">
        <v>67.96</v>
      </c>
      <c r="H268" s="24">
        <v>7.15</v>
      </c>
      <c r="I268" s="23">
        <f t="shared" si="28"/>
        <v>83.31</v>
      </c>
      <c r="J268" s="26">
        <v>12</v>
      </c>
      <c r="K268" s="26">
        <v>43</v>
      </c>
      <c r="L268" s="18">
        <f t="shared" si="29"/>
        <v>0.27906976744186</v>
      </c>
      <c r="M268" s="22">
        <v>1000</v>
      </c>
    </row>
  </sheetData>
  <sortState ref="A3:N912">
    <sortCondition ref="N3"/>
  </sortState>
  <mergeCells count="1">
    <mergeCell ref="A1:M1"/>
  </mergeCells>
  <conditionalFormatting sqref="B2">
    <cfRule type="duplicateValues" dxfId="0" priority="196" stopIfTrue="1"/>
  </conditionalFormatting>
  <conditionalFormatting sqref="B167">
    <cfRule type="duplicateValues" dxfId="1" priority="132" stopIfTrue="1"/>
  </conditionalFormatting>
  <conditionalFormatting sqref="B168">
    <cfRule type="duplicateValues" dxfId="1" priority="131" stopIfTrue="1"/>
  </conditionalFormatting>
  <conditionalFormatting sqref="B169">
    <cfRule type="duplicateValues" dxfId="1" priority="130" stopIfTrue="1"/>
  </conditionalFormatting>
  <conditionalFormatting sqref="B170">
    <cfRule type="duplicateValues" dxfId="1" priority="129" stopIfTrue="1"/>
  </conditionalFormatting>
  <conditionalFormatting sqref="B171">
    <cfRule type="duplicateValues" dxfId="1" priority="128" stopIfTrue="1"/>
  </conditionalFormatting>
  <conditionalFormatting sqref="B172">
    <cfRule type="duplicateValues" dxfId="1" priority="127" stopIfTrue="1"/>
  </conditionalFormatting>
  <conditionalFormatting sqref="B173">
    <cfRule type="duplicateValues" dxfId="1" priority="126" stopIfTrue="1"/>
  </conditionalFormatting>
  <conditionalFormatting sqref="B174">
    <cfRule type="duplicateValues" dxfId="1" priority="125" stopIfTrue="1"/>
  </conditionalFormatting>
  <conditionalFormatting sqref="B175">
    <cfRule type="duplicateValues" dxfId="1" priority="124" stopIfTrue="1"/>
  </conditionalFormatting>
  <conditionalFormatting sqref="B176">
    <cfRule type="duplicateValues" dxfId="1" priority="123" stopIfTrue="1"/>
  </conditionalFormatting>
  <conditionalFormatting sqref="B177">
    <cfRule type="duplicateValues" dxfId="1" priority="122" stopIfTrue="1"/>
  </conditionalFormatting>
  <conditionalFormatting sqref="B178">
    <cfRule type="duplicateValues" dxfId="1" priority="121" stopIfTrue="1"/>
  </conditionalFormatting>
  <conditionalFormatting sqref="B179">
    <cfRule type="duplicateValues" dxfId="1" priority="120" stopIfTrue="1"/>
  </conditionalFormatting>
  <conditionalFormatting sqref="B180">
    <cfRule type="duplicateValues" dxfId="1" priority="119" stopIfTrue="1"/>
  </conditionalFormatting>
  <conditionalFormatting sqref="B181">
    <cfRule type="duplicateValues" dxfId="1" priority="118" stopIfTrue="1"/>
  </conditionalFormatting>
  <conditionalFormatting sqref="B182">
    <cfRule type="duplicateValues" dxfId="1" priority="117" stopIfTrue="1"/>
  </conditionalFormatting>
  <conditionalFormatting sqref="B183">
    <cfRule type="duplicateValues" dxfId="1" priority="114" stopIfTrue="1"/>
  </conditionalFormatting>
  <conditionalFormatting sqref="B184">
    <cfRule type="duplicateValues" dxfId="1" priority="115" stopIfTrue="1"/>
  </conditionalFormatting>
  <conditionalFormatting sqref="B185">
    <cfRule type="duplicateValues" dxfId="1" priority="159" stopIfTrue="1"/>
  </conditionalFormatting>
  <conditionalFormatting sqref="B186">
    <cfRule type="duplicateValues" dxfId="0" priority="149" stopIfTrue="1"/>
  </conditionalFormatting>
  <conditionalFormatting sqref="B187">
    <cfRule type="duplicateValues" dxfId="1" priority="147" stopIfTrue="1"/>
  </conditionalFormatting>
  <conditionalFormatting sqref="B188">
    <cfRule type="duplicateValues" dxfId="1" priority="160" stopIfTrue="1"/>
  </conditionalFormatting>
  <conditionalFormatting sqref="B189">
    <cfRule type="duplicateValues" dxfId="1" priority="139" stopIfTrue="1"/>
  </conditionalFormatting>
  <conditionalFormatting sqref="B190">
    <cfRule type="duplicateValues" dxfId="1" priority="136" stopIfTrue="1"/>
  </conditionalFormatting>
  <conditionalFormatting sqref="B191">
    <cfRule type="duplicateValues" dxfId="1" priority="157" stopIfTrue="1"/>
  </conditionalFormatting>
  <conditionalFormatting sqref="B192">
    <cfRule type="duplicateValues" dxfId="1" priority="148" stopIfTrue="1"/>
  </conditionalFormatting>
  <conditionalFormatting sqref="B239">
    <cfRule type="duplicateValues" dxfId="1" priority="69" stopIfTrue="1"/>
  </conditionalFormatting>
  <conditionalFormatting sqref="B240">
    <cfRule type="duplicateValues" dxfId="1" priority="68" stopIfTrue="1"/>
  </conditionalFormatting>
  <conditionalFormatting sqref="B241">
    <cfRule type="duplicateValues" dxfId="1" priority="67" stopIfTrue="1"/>
  </conditionalFormatting>
  <conditionalFormatting sqref="B242">
    <cfRule type="duplicateValues" dxfId="1" priority="66" stopIfTrue="1"/>
  </conditionalFormatting>
  <conditionalFormatting sqref="B243">
    <cfRule type="duplicateValues" dxfId="1" priority="65" stopIfTrue="1"/>
  </conditionalFormatting>
  <conditionalFormatting sqref="B244">
    <cfRule type="duplicateValues" dxfId="1" priority="64" stopIfTrue="1"/>
  </conditionalFormatting>
  <conditionalFormatting sqref="B245">
    <cfRule type="duplicateValues" dxfId="1" priority="63" stopIfTrue="1"/>
  </conditionalFormatting>
  <conditionalFormatting sqref="B246">
    <cfRule type="duplicateValues" dxfId="1" priority="62" stopIfTrue="1"/>
  </conditionalFormatting>
  <conditionalFormatting sqref="B247">
    <cfRule type="duplicateValues" dxfId="1" priority="61" stopIfTrue="1"/>
  </conditionalFormatting>
  <conditionalFormatting sqref="B248">
    <cfRule type="duplicateValues" dxfId="1" priority="60" stopIfTrue="1"/>
  </conditionalFormatting>
  <conditionalFormatting sqref="B249">
    <cfRule type="duplicateValues" dxfId="1" priority="59" stopIfTrue="1"/>
  </conditionalFormatting>
  <conditionalFormatting sqref="B250">
    <cfRule type="duplicateValues" dxfId="1" priority="58" stopIfTrue="1"/>
  </conditionalFormatting>
  <conditionalFormatting sqref="B251">
    <cfRule type="duplicateValues" dxfId="1" priority="57" stopIfTrue="1"/>
  </conditionalFormatting>
  <conditionalFormatting sqref="B252">
    <cfRule type="duplicateValues" dxfId="1" priority="56" stopIfTrue="1"/>
  </conditionalFormatting>
  <conditionalFormatting sqref="B253">
    <cfRule type="duplicateValues" dxfId="1" priority="55" stopIfTrue="1"/>
  </conditionalFormatting>
  <conditionalFormatting sqref="B254">
    <cfRule type="duplicateValues" dxfId="1" priority="54" stopIfTrue="1"/>
  </conditionalFormatting>
  <conditionalFormatting sqref="B255">
    <cfRule type="duplicateValues" dxfId="1" priority="53" stopIfTrue="1"/>
  </conditionalFormatting>
  <conditionalFormatting sqref="B256">
    <cfRule type="duplicateValues" dxfId="1" priority="52" stopIfTrue="1"/>
  </conditionalFormatting>
  <conditionalFormatting sqref="B158:B166">
    <cfRule type="duplicateValues" dxfId="1" priority="162" stopIfTrue="1"/>
  </conditionalFormatting>
  <dataValidations count="1">
    <dataValidation allowBlank="1" showInputMessage="1" showErrorMessage="1" prompt="请输入专业简称+班级，如“计算机1802”" sqref="E30 E31 E32 E62 E63 E167 E183 E184 E27:E29 E33:E44 E54:E61 E64:E80 E97:E114 E158:E166 E168:E182 E185:E192 E193:E200 E201:E228 E229:E235 E236:E256"/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专业奖学金发放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泡菜</cp:lastModifiedBy>
  <dcterms:created xsi:type="dcterms:W3CDTF">2006-09-13T11:21:00Z</dcterms:created>
  <dcterms:modified xsi:type="dcterms:W3CDTF">2020-12-08T02:32:17Z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